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reha-\Desktop\高次脳研修\"/>
    </mc:Choice>
  </mc:AlternateContent>
  <xr:revisionPtr revIDLastSave="0" documentId="13_ncr:1_{E8637FEC-C142-4CE1-B71D-39108AE12C23}" xr6:coauthVersionLast="47" xr6:coauthVersionMax="47" xr10:uidLastSave="{00000000-0000-0000-0000-000000000000}"/>
  <bookViews>
    <workbookView xWindow="-108" yWindow="-108" windowWidth="23256" windowHeight="12456" xr2:uid="{00000000-000D-0000-FFFF-FFFF00000000}"/>
  </bookViews>
  <sheets>
    <sheet name="小テスト" sheetId="5" r:id="rId1"/>
    <sheet name="結果判定シート" sheetId="6" r:id="rId2"/>
    <sheet name="回答・解説設定シート（非表示）" sheetId="7" state="hidden" r:id="rId3"/>
  </sheets>
  <definedNames>
    <definedName name="_xlnm.Print_Area" localSheetId="0">小テスト!$A$1:$C$55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6" l="1"/>
  <c r="C34" i="6"/>
  <c r="C30" i="6"/>
  <c r="C26" i="6"/>
  <c r="C22" i="6"/>
  <c r="C18" i="6"/>
  <c r="C14" i="6"/>
  <c r="C10" i="6"/>
  <c r="C6" i="6"/>
  <c r="C7" i="6"/>
  <c r="C8" i="6"/>
  <c r="B43" i="6" l="1"/>
  <c r="D8" i="6"/>
  <c r="D9" i="6"/>
  <c r="D11" i="6"/>
  <c r="D12" i="6"/>
  <c r="D13" i="6"/>
  <c r="D15" i="6"/>
  <c r="D16" i="6"/>
  <c r="D17" i="6"/>
  <c r="D19" i="6"/>
  <c r="D20" i="6"/>
  <c r="D21" i="6"/>
  <c r="D23" i="6"/>
  <c r="D24" i="6"/>
  <c r="D25" i="6"/>
  <c r="D27" i="6"/>
  <c r="D28" i="6"/>
  <c r="D29" i="6"/>
  <c r="D31" i="6"/>
  <c r="D32" i="6"/>
  <c r="D33" i="6"/>
  <c r="D35" i="6"/>
  <c r="D36" i="6"/>
  <c r="D37" i="6"/>
  <c r="D39" i="6"/>
  <c r="D40" i="6"/>
  <c r="D41" i="6"/>
  <c r="D7" i="6"/>
  <c r="C9" i="6"/>
  <c r="C11" i="6"/>
  <c r="C12" i="6"/>
  <c r="C13" i="6"/>
  <c r="C15" i="6"/>
  <c r="C16" i="6"/>
  <c r="C17" i="6"/>
  <c r="C19" i="6"/>
  <c r="C20" i="6"/>
  <c r="C21" i="6"/>
  <c r="C23" i="6"/>
  <c r="C24" i="6"/>
  <c r="C25" i="6"/>
  <c r="C27" i="6"/>
  <c r="C28" i="6"/>
  <c r="C29" i="6"/>
  <c r="C31" i="6"/>
  <c r="C32" i="6"/>
  <c r="C33" i="6"/>
  <c r="C35" i="6"/>
  <c r="C36" i="6"/>
  <c r="C37" i="6"/>
  <c r="C39" i="6"/>
  <c r="C40" i="6"/>
  <c r="C41" i="6"/>
</calcChain>
</file>

<file path=xl/sharedStrings.xml><?xml version="1.0" encoding="utf-8"?>
<sst xmlns="http://schemas.openxmlformats.org/spreadsheetml/2006/main" count="205" uniqueCount="88">
  <si>
    <t>問</t>
    <rPh sb="0" eb="1">
      <t>トイ</t>
    </rPh>
    <phoneticPr fontId="1"/>
  </si>
  <si>
    <t>設問</t>
    <rPh sb="0" eb="2">
      <t>セツモン</t>
    </rPh>
    <phoneticPr fontId="1"/>
  </si>
  <si>
    <t>判定</t>
    <rPh sb="0" eb="2">
      <t>ハンテイ</t>
    </rPh>
    <phoneticPr fontId="1"/>
  </si>
  <si>
    <t>状況</t>
    <rPh sb="0" eb="2">
      <t>ジョウキョウ</t>
    </rPh>
    <phoneticPr fontId="1"/>
  </si>
  <si>
    <t>正解</t>
    <rPh sb="0" eb="2">
      <t>セイカイ</t>
    </rPh>
    <phoneticPr fontId="1"/>
  </si>
  <si>
    <t>高次脳機能障害とは</t>
    <rPh sb="0" eb="5">
      <t>コウジノウキノウ</t>
    </rPh>
    <rPh sb="5" eb="7">
      <t>ショウガイ</t>
    </rPh>
    <phoneticPr fontId="1"/>
  </si>
  <si>
    <t>講義1</t>
    <rPh sb="0" eb="2">
      <t>コウギ</t>
    </rPh>
    <phoneticPr fontId="1"/>
  </si>
  <si>
    <t>正解した時に提示したい内容（この設問の解説）</t>
    <rPh sb="0" eb="2">
      <t>セイカイ</t>
    </rPh>
    <rPh sb="4" eb="5">
      <t>トキ</t>
    </rPh>
    <rPh sb="6" eb="8">
      <t>テイジ</t>
    </rPh>
    <rPh sb="11" eb="13">
      <t>ナイヨウ</t>
    </rPh>
    <rPh sb="16" eb="18">
      <t>セツモン</t>
    </rPh>
    <rPh sb="19" eb="21">
      <t>カイセツ</t>
    </rPh>
    <phoneticPr fontId="1"/>
  </si>
  <si>
    <t>「1」が正解。
本人、家族の不安などを受け止めサポートしながら共に考えていく姿勢が肝要である。</t>
    <phoneticPr fontId="1"/>
  </si>
  <si>
    <t>「4」が正解。
高次脳機能障害は認知面、情緒面の障害であるため、その有無や状態を外見から推測することは困難。</t>
    <phoneticPr fontId="1"/>
  </si>
  <si>
    <t>「4」が正解。
注意障害は主に注意・集中が続かないこと。記憶障害は主に以前のことを思い出せないこと、新しいことが覚えられないこと。遂行機能障害は主に要領・段取りが上手く取れない、融通が利かないこと。</t>
    <phoneticPr fontId="1"/>
  </si>
  <si>
    <t>「4」が正解。
1：脳外傷のみでなく脳血管疾患や脳腫瘍といった様々な疾患によっておこる。
2：患者の認知能力低下のアセスメントにおいては病前能力や教育歴なども重要となる。
3：画像で検出されにくい病巣もあり、過去の損傷が診断書で確認された場合などは高次脳機能障害として診断することが可能である。</t>
    <phoneticPr fontId="1"/>
  </si>
  <si>
    <t>「3」が正解。
1：スクリーニングの検査として用いることが多い。
2：検査結果が標準範囲であっても、病前と比べて低下していれば高次脳機能障害となる。
4：高次脳機能障害の診断では患者の状態に適した神経心理学的検査を実施することが重要であり、検査の点数のみだけで決めるものではない。</t>
    <phoneticPr fontId="1"/>
  </si>
  <si>
    <t>「3」が正解。
1：リハビリテーションでは様々な専門職によるチームアプローチが基本である。 
2：急性期においても廃用症候群の予防のため、早期から積極的なリハビリテーションが推奨されている。
4：回復期リハビリテーション病棟施設基準により、専門職の配置等により入院料が定められている。</t>
    <phoneticPr fontId="1"/>
  </si>
  <si>
    <t>「2」が正解。
高次脳機能障害の方を支援する上で当事者の気づきは非常に大事になる。</t>
    <phoneticPr fontId="1"/>
  </si>
  <si>
    <t>「4」が正解。
社会生活や対人関係のルール、状況判断、対処法を身につけることも目標となる。</t>
    <phoneticPr fontId="1"/>
  </si>
  <si>
    <t>「2」が正解。
1：就労継続支援A型は雇用継続に基づく就労である。 
3：就労移行支援では就職後原則として就職後6か月は継続的支援（フォロー）を行うこととされている。
4：ジョブコーチは障害者本人だけでなく、障害理解や関わり方の助言など事業主への支援も行っている。</t>
    <phoneticPr fontId="1"/>
  </si>
  <si>
    <t>「3」が正解。
復職に向けた支援においては、まず企業の復職期限を確認し計画的に進めることが必要である。</t>
    <phoneticPr fontId="1"/>
  </si>
  <si>
    <t>「3」が正解。本人にあった作業を考え、できることを考えることが適切。</t>
    <phoneticPr fontId="1"/>
  </si>
  <si>
    <t>講義2</t>
    <rPh sb="0" eb="2">
      <t>コウギ</t>
    </rPh>
    <phoneticPr fontId="1"/>
  </si>
  <si>
    <t>診断と評価</t>
    <rPh sb="0" eb="2">
      <t>シンダン</t>
    </rPh>
    <rPh sb="3" eb="5">
      <t>ヒョウカ</t>
    </rPh>
    <phoneticPr fontId="1"/>
  </si>
  <si>
    <t>講義3</t>
    <rPh sb="0" eb="2">
      <t>コウギ</t>
    </rPh>
    <phoneticPr fontId="1"/>
  </si>
  <si>
    <t>病院で行うリハビリテーション</t>
    <phoneticPr fontId="1"/>
  </si>
  <si>
    <t>失語症とコミュニケーション支援</t>
    <rPh sb="0" eb="2">
      <t>シツゴ</t>
    </rPh>
    <rPh sb="2" eb="3">
      <t>ショウ</t>
    </rPh>
    <rPh sb="13" eb="15">
      <t>シエン</t>
    </rPh>
    <phoneticPr fontId="1"/>
  </si>
  <si>
    <t>講義4</t>
    <rPh sb="0" eb="2">
      <t>コウギ</t>
    </rPh>
    <phoneticPr fontId="1"/>
  </si>
  <si>
    <t>講義5</t>
    <rPh sb="0" eb="2">
      <t>コウギ</t>
    </rPh>
    <phoneticPr fontId="1"/>
  </si>
  <si>
    <t>制度利用</t>
    <rPh sb="0" eb="4">
      <t>セイドリヨウ</t>
    </rPh>
    <phoneticPr fontId="1"/>
  </si>
  <si>
    <t>講義6</t>
    <rPh sb="0" eb="2">
      <t>コウギ</t>
    </rPh>
    <phoneticPr fontId="1"/>
  </si>
  <si>
    <t>相談支援</t>
    <rPh sb="0" eb="4">
      <t>ソウダンシエン</t>
    </rPh>
    <phoneticPr fontId="1"/>
  </si>
  <si>
    <t>講義7</t>
    <rPh sb="0" eb="2">
      <t>コウギ</t>
    </rPh>
    <phoneticPr fontId="1"/>
  </si>
  <si>
    <t>生活訓練</t>
    <rPh sb="0" eb="4">
      <t>セイカツクンレン</t>
    </rPh>
    <phoneticPr fontId="1"/>
  </si>
  <si>
    <t>講義8</t>
    <rPh sb="0" eb="2">
      <t>コウギ</t>
    </rPh>
    <phoneticPr fontId="1"/>
  </si>
  <si>
    <t>復職・就労移行支援</t>
    <rPh sb="0" eb="2">
      <t>フクショク</t>
    </rPh>
    <rPh sb="3" eb="7">
      <t>シュウロウイコウ</t>
    </rPh>
    <rPh sb="7" eb="9">
      <t>シエン</t>
    </rPh>
    <phoneticPr fontId="1"/>
  </si>
  <si>
    <t>講義9</t>
    <rPh sb="0" eb="2">
      <t>コウギ</t>
    </rPh>
    <phoneticPr fontId="1"/>
  </si>
  <si>
    <t>生活と支援の実際</t>
    <rPh sb="0" eb="2">
      <t>セイカツ</t>
    </rPh>
    <rPh sb="3" eb="5">
      <t>シエン</t>
    </rPh>
    <rPh sb="6" eb="8">
      <t>ジッサイ</t>
    </rPh>
    <phoneticPr fontId="1"/>
  </si>
  <si>
    <t>「4」が正解。
小児期発症の高次脳機能障害は成人と同じく支援の対象となる。受傷原因も大人と変わらない。周産期における出来事により受傷した場合は、支援の対象とはならない。</t>
    <rPh sb="37" eb="39">
      <t>ジュショウ</t>
    </rPh>
    <rPh sb="39" eb="41">
      <t>ゲンイン</t>
    </rPh>
    <rPh sb="64" eb="66">
      <t>ジュショウ</t>
    </rPh>
    <phoneticPr fontId="1"/>
  </si>
  <si>
    <t>「2」が正解。
高次脳機能障害の診断は、脳の器質的病変の原因となった外傷や疾病の急性期症状を脱した後において行う。</t>
    <phoneticPr fontId="1"/>
  </si>
  <si>
    <r>
      <t>小児期の高次脳機能障害について、次の4つのうち</t>
    </r>
    <r>
      <rPr>
        <u/>
        <sz val="11"/>
        <color theme="1"/>
        <rFont val="Yu Gothic"/>
        <family val="3"/>
        <charset val="128"/>
        <scheme val="minor"/>
      </rPr>
      <t>正しいもの</t>
    </r>
    <r>
      <rPr>
        <sz val="11"/>
        <color theme="1"/>
        <rFont val="Yu Gothic"/>
        <family val="2"/>
        <scheme val="minor"/>
      </rPr>
      <t>を選べ。
1：小児期発症の高次脳機能障害は支援の対象とはならない。
2：小児期発症の高次脳機能障害は受傷原因が成人と大きく異なる。
3：小児期発症の高次脳機能障害の支援は周産期に受傷した方を対象に行われている。
4：子どもの高次脳機能障害は小学生が多い。</t>
    </r>
    <rPh sb="78" eb="80">
      <t>ジュショウ</t>
    </rPh>
    <rPh sb="117" eb="119">
      <t>ジュショウ</t>
    </rPh>
    <phoneticPr fontId="1"/>
  </si>
  <si>
    <r>
      <t>高次脳機能障害の特徴について、次の4つのうち</t>
    </r>
    <r>
      <rPr>
        <u/>
        <sz val="11"/>
        <color theme="1"/>
        <rFont val="Yu Gothic"/>
        <family val="3"/>
        <charset val="128"/>
        <scheme val="minor"/>
      </rPr>
      <t>誤っているもの</t>
    </r>
    <r>
      <rPr>
        <sz val="11"/>
        <color theme="1"/>
        <rFont val="Yu Gothic"/>
        <family val="2"/>
        <scheme val="minor"/>
      </rPr>
      <t>を選べ。
1：脳出血や交通事故などのいつ発症したか特定できる後天性脳損傷が原因となる。
2：主な症状は、注意障害、社会的行動障害、遂行機能障害、記憶障害である。
3：原因や損傷の状況によって、ひとりひとり症状の現れ方が異なる障害である。
4：身体障害を合併することが多く、外見から高次脳機能障害者と推測することは容易である。</t>
    </r>
    <rPh sb="134" eb="135">
      <t>アラワ</t>
    </rPh>
    <phoneticPr fontId="1"/>
  </si>
  <si>
    <r>
      <t>高次脳機能障害の症状について、次の4つのうち</t>
    </r>
    <r>
      <rPr>
        <u/>
        <sz val="11"/>
        <color theme="1"/>
        <rFont val="Yu Gothic"/>
        <family val="3"/>
        <charset val="128"/>
        <scheme val="minor"/>
      </rPr>
      <t>正しいもの</t>
    </r>
    <r>
      <rPr>
        <sz val="11"/>
        <color theme="1"/>
        <rFont val="Yu Gothic"/>
        <family val="2"/>
        <scheme val="minor"/>
      </rPr>
      <t>を選べ。
1：注意障害とは、周囲の人に対して強い口調で注意、指摘を一方的に行うこと。
2：記憶障害とは、以前のことは思い出せるが、新たなことは覚えられないこと。
3：遂行機能障害とは、自動車運転の場面で見られる身体面・認知面の障害のこと。
4：社会的行動障害とは、感情のコントロールが難しくなり対人関係に支障をきたすこと。</t>
    </r>
    <phoneticPr fontId="1"/>
  </si>
  <si>
    <r>
      <t>高次脳機能障害の診断について、次の4つのうち</t>
    </r>
    <r>
      <rPr>
        <u/>
        <sz val="11"/>
        <color theme="1"/>
        <rFont val="Yu Gothic"/>
        <family val="3"/>
        <charset val="128"/>
        <scheme val="minor"/>
      </rPr>
      <t>誤っているもの</t>
    </r>
    <r>
      <rPr>
        <sz val="11"/>
        <color theme="1"/>
        <rFont val="Yu Gothic"/>
        <family val="2"/>
        <scheme val="minor"/>
      </rPr>
      <t>を選べ。　
1：MRI、CT、脳波などの検査により脳の器質的病変が確認できなくても、過去に脳の器質的病変が存在していたことを診断書で確認できる場合、高次脳機能障害と診断されることがある。
2：急性期など、身体的・精神的に安定しているとはいえない時期には、この障害は「進行性高次脳機能障害」と診断される。
3：診断に当たっては、神経心理学的検査の所見を参考とすることができる。
4：医学的に高次脳機能障害の１つとされる失語症は、法制度上は身体障害の１つとされているので、障害者手帳を取得する場合、身体障害者手帳用の診断書を作成することとなる。</t>
    </r>
    <phoneticPr fontId="1"/>
  </si>
  <si>
    <r>
      <t>高次脳機能障害の診断について、次の4つのうち</t>
    </r>
    <r>
      <rPr>
        <u/>
        <sz val="11"/>
        <color theme="1"/>
        <rFont val="Yu Gothic"/>
        <family val="3"/>
        <charset val="128"/>
        <scheme val="minor"/>
      </rPr>
      <t>正しいもの</t>
    </r>
    <r>
      <rPr>
        <sz val="11"/>
        <color theme="1"/>
        <rFont val="Yu Gothic"/>
        <family val="2"/>
        <scheme val="minor"/>
      </rPr>
      <t>を選べ。
1：認知症のスクリーニング検査として開発されたMMSEやHDS-Rを高次脳機能障害の診断で用いることは不適切である。
2：神経心理学的検査の数値が標準範囲である場合、高次脳機能障害とはいえない。
3：職歴や趣味、教育歴等から病前能力を推測し、病前に比べてどう変化したかをみることが重要である。
4：高次脳機能障害の診断で用いる神経心理学的検査の種類や基準は定められており、どの患者にも同じ検査を実施する。</t>
    </r>
    <rPh sb="229" eb="231">
      <t>ジッシ</t>
    </rPh>
    <phoneticPr fontId="1"/>
  </si>
  <si>
    <r>
      <t>病院で行うリハビリテーションについて、次の4つのうち</t>
    </r>
    <r>
      <rPr>
        <u/>
        <sz val="11"/>
        <color theme="1"/>
        <rFont val="Yu Gothic"/>
        <family val="3"/>
        <charset val="128"/>
        <scheme val="minor"/>
      </rPr>
      <t>正しいもの</t>
    </r>
    <r>
      <rPr>
        <sz val="11"/>
        <color theme="1"/>
        <rFont val="Yu Gothic"/>
        <family val="2"/>
        <scheme val="minor"/>
      </rPr>
      <t>を選べ。
1：様々な専門職が介入する包括的リハビリテーションにおいては、それぞれの専門性に基づき個別で支援を行う。
2：急性期においては再発防止のための医学的管理が優先されるため、積極的なリハビリテーションは行わない。
3：回復期では患者の在宅復帰に向けた医療やリハビリテーションが提供される。
4：回復期リハビリテーション病棟は、どの医療機関でも入院料は統一されている。</t>
    </r>
    <phoneticPr fontId="1"/>
  </si>
  <si>
    <r>
      <t>高次脳機能障害者の支援について、次の4つのうち</t>
    </r>
    <r>
      <rPr>
        <u/>
        <sz val="11"/>
        <color theme="1"/>
        <rFont val="Yu Gothic"/>
        <family val="3"/>
        <charset val="128"/>
        <scheme val="minor"/>
      </rPr>
      <t>誤っているもの</t>
    </r>
    <r>
      <rPr>
        <sz val="11"/>
        <color theme="1"/>
        <rFont val="Yu Gothic"/>
        <family val="2"/>
        <scheme val="minor"/>
      </rPr>
      <t>を選べ。
1：家族や本人は専門知識がないので、支援者が主導して方向性や目標を決めるべきである。 
2：特定疾病により受傷した40歳以上は第二号被保険者となり介護保険法のサービスを優先利用するとされているが、障害者総合支援法固有のサービスならば利用可能である。
3：精神障害者保健福祉手帳を取得するメリットは、障害者雇用や各種制度利用、各種税の減免などが挙げられる。 
4：医療（脳損傷の治療と障害の回復）と福祉（社会参加の拡大）の双方向の連携を続けていくことが望ましい。</t>
    </r>
    <phoneticPr fontId="1"/>
  </si>
  <si>
    <r>
      <t>失語症の記載のうち、次の4つのうち</t>
    </r>
    <r>
      <rPr>
        <u/>
        <sz val="11"/>
        <color theme="1"/>
        <rFont val="Yu Gothic"/>
        <family val="3"/>
        <charset val="128"/>
        <scheme val="minor"/>
      </rPr>
      <t>誤っているもの</t>
    </r>
    <r>
      <rPr>
        <sz val="11"/>
        <color theme="1"/>
        <rFont val="Yu Gothic"/>
        <family val="2"/>
        <scheme val="minor"/>
      </rPr>
      <t>を選べ。
1：失語症の原因としては脳卒中など大脳の損傷によるものが多い
2：こちらの言うことを十分理解してもらうためにはキーワードや文字を提示するとよい
3：上手く話せない場合は「あいうえお」の五十音表を指さしてもらうとよい
4：失語症の症状には、それが何であるかわかっていても名前が言えないというものがある</t>
    </r>
    <rPh sb="10" eb="11">
      <t>ツギ</t>
    </rPh>
    <phoneticPr fontId="5"/>
  </si>
  <si>
    <t>「3」が正解。
失語症で障害される機能は、話す・聞く・読む・書くの全ての領域に及ぶため、話せないから文字で表すといったように単純ではない。</t>
    <rPh sb="8" eb="11">
      <t>シツゴショウ</t>
    </rPh>
    <rPh sb="12" eb="14">
      <t>ショウガイ</t>
    </rPh>
    <rPh sb="17" eb="19">
      <t>キノウ</t>
    </rPh>
    <rPh sb="21" eb="22">
      <t>ハナ</t>
    </rPh>
    <rPh sb="24" eb="25">
      <t>キ</t>
    </rPh>
    <rPh sb="27" eb="28">
      <t>ヨ</t>
    </rPh>
    <rPh sb="30" eb="31">
      <t>カ</t>
    </rPh>
    <rPh sb="33" eb="34">
      <t>スベ</t>
    </rPh>
    <rPh sb="36" eb="38">
      <t>リョウイキ</t>
    </rPh>
    <rPh sb="39" eb="40">
      <t>オヨ</t>
    </rPh>
    <rPh sb="44" eb="45">
      <t>ハナ</t>
    </rPh>
    <rPh sb="50" eb="52">
      <t>モジ</t>
    </rPh>
    <rPh sb="53" eb="54">
      <t>アラワ</t>
    </rPh>
    <rPh sb="62" eb="64">
      <t>タンジュン</t>
    </rPh>
    <phoneticPr fontId="1"/>
  </si>
  <si>
    <t>「2」が正解。
1：ストレスや精神的なショックでは失語症にはならない。
3：わかっていても言いたいことばがでてこなかったり（喚語困難）、言い間違えて別の言葉を言ったり、音がちぐはぐな言葉が出ることがあるが、全く話すことができなくなるわけではない。最重度の方は全く話せなくなることもある。
4：失語症の人がスラスラ話せないのは、麻痺の為ではない。言葉が出にくかったり、音を探索したりするために、非流暢になる。失語症のタイプによっては、流暢にスラスラと話される人もいる。ブローカ失語は運動麻痺を合併することもあり、その場合は麻痺によって、スラスラ話せないこともある。</t>
    <phoneticPr fontId="1"/>
  </si>
  <si>
    <t>「3」が正解。
落ち着いた静かな環境で話をする。周囲の音がうるさかったり、周りの人がせかせかと忙しそうにしていると、焦って普段話せる言葉も余計に出にくくなったり、聞き誤りが起こりやすくなる。環境に関しては、発話が阻害されると言うより、聴覚的理解が
阻害されることにより、話の食い違いが起きる方がデメリットが大きい。言語聴覚士が書きながら話しかけているのは、その阻害を取り除くことと、また聞くだけでなく、読む、ジェスチャーや実物は場所を見るなどの理解の促進を図るため。</t>
    <rPh sb="4" eb="6">
      <t>セイカイ</t>
    </rPh>
    <rPh sb="58" eb="59">
      <t>アセ</t>
    </rPh>
    <phoneticPr fontId="1"/>
  </si>
  <si>
    <t>「2」が正解。
利用申請窓口は市町村、障害支援区分認定が必要なのは介護給付であるが、訓練等給付でも共同生活援助において一定の場合は障害者支援区分認定が必要。高次脳機能障害の診断があれば障害福祉サービスの利用は可能。</t>
    <phoneticPr fontId="1"/>
  </si>
  <si>
    <t>「3」が正解。
介護保険にない障害福祉サービスである同行援護、行動援護、自立訓練（生活訓練）、就労移行支援、就労継続支援等は必要に応じて併用可能。</t>
    <phoneticPr fontId="1"/>
  </si>
  <si>
    <r>
      <t>次の障害者手帳に関する記載の中から、次の4つのうち</t>
    </r>
    <r>
      <rPr>
        <u/>
        <sz val="11"/>
        <color theme="1"/>
        <rFont val="Yu Gothic"/>
        <family val="3"/>
        <charset val="128"/>
        <scheme val="minor"/>
      </rPr>
      <t>正しいもの</t>
    </r>
    <r>
      <rPr>
        <sz val="11"/>
        <color theme="1"/>
        <rFont val="Yu Gothic"/>
        <family val="2"/>
        <scheme val="minor"/>
      </rPr>
      <t>を選べ。
1：高次脳機能障害は精神障害者保健福祉手帳の対象となるので、診断書については精神保健指定医もしくは精神科を標榜する医師しか作成することはできない。
2：高次脳機能障害は「器質性精神障害」なので、精神障害者保健福祉手帳の対象にはならない。
3：高次脳機能障害の診断、または治療に従事しているリハビリテーション医や神経内科医、脳神経外科医のほか、内科医、小児科医も高次脳機能障害の精神障害者保健福祉手帳の診断書作成が可能である。
4：高次脳機能障害は新設された高次脳機能障害者手帳が対象となる。</t>
    </r>
    <rPh sb="18" eb="19">
      <t>ツギ</t>
    </rPh>
    <phoneticPr fontId="1"/>
  </si>
  <si>
    <r>
      <t>次の障害福祉サービスに関する記載から、次の4つのうち</t>
    </r>
    <r>
      <rPr>
        <u/>
        <sz val="11"/>
        <color theme="1"/>
        <rFont val="Yu Gothic"/>
        <family val="3"/>
        <charset val="128"/>
        <scheme val="minor"/>
      </rPr>
      <t>正しいもの</t>
    </r>
    <r>
      <rPr>
        <sz val="11"/>
        <color theme="1"/>
        <rFont val="Yu Gothic"/>
        <family val="2"/>
        <scheme val="minor"/>
      </rPr>
      <t>を選べ。
1：障害福祉サービスの利用申請窓口は指定特定相談支援事業者である。
2：医師の診断書で高次脳機能障害の記載があれば障害福祉サービスの利用は可能である。
3：障害福祉サービスには介護給付と訓練等給付があるが、障害支援区分認定が必要なのは訓練等給付である。
4：高次脳機能障害者は精神障害者保健福祉手帳が交付されてからでないと障害福祉サービスの利用はできない。</t>
    </r>
    <rPh sb="19" eb="20">
      <t>ツギ</t>
    </rPh>
    <phoneticPr fontId="1"/>
  </si>
  <si>
    <r>
      <t>次の障害福祉サービスに関する記載から、次の4つのうち</t>
    </r>
    <r>
      <rPr>
        <u/>
        <sz val="11"/>
        <color theme="1"/>
        <rFont val="Yu Gothic"/>
        <family val="3"/>
        <charset val="128"/>
        <scheme val="minor"/>
      </rPr>
      <t>誤っているもの</t>
    </r>
    <r>
      <rPr>
        <sz val="11"/>
        <color theme="1"/>
        <rFont val="Yu Gothic"/>
        <family val="2"/>
        <scheme val="minor"/>
      </rPr>
      <t>を選べ
1：40～64歳（第2号被保険者）で原因が脳血管障害の場合は介護保険サービスの利用が優先される。
2：40～64歳（第2号被保険者）で老化に起因しない脳外傷や、原因が脳炎・脳症などの場合は介護保険の対象とならない。
3：介護保険と障害福祉サービスは併用することはできない。
4：40歳未満は障害福祉サービスの等の適用になる。</t>
    </r>
    <rPh sb="19" eb="20">
      <t>ツギ</t>
    </rPh>
    <phoneticPr fontId="1"/>
  </si>
  <si>
    <t>「4」が正解。
「基本情報」、「診断名・受傷発症状況」、「症状」、「生活リズム」、「日常生活状況」、「住まい」、「制度利用」、「生活史」を中心に確認する。情報収集は大事である。</t>
    <phoneticPr fontId="1"/>
  </si>
  <si>
    <r>
      <t>制度利用についての記載で、次の4つのうち</t>
    </r>
    <r>
      <rPr>
        <u/>
        <sz val="11"/>
        <color theme="1"/>
        <rFont val="Yu Gothic"/>
        <family val="3"/>
        <charset val="128"/>
        <scheme val="minor"/>
      </rPr>
      <t>正しいもの</t>
    </r>
    <r>
      <rPr>
        <sz val="11"/>
        <color theme="1"/>
        <rFont val="Yu Gothic"/>
        <family val="2"/>
        <scheme val="minor"/>
      </rPr>
      <t>を選べ
1：傷病手当金は就労できない状況が継続した場合に国民健康保険から支給される。
2：自立支援医療について、精神科医療の通院医療費が３割負担となる。
3：障害年金については高次脳機能障害の場合、「精神の障害」で申請する。
4：障害年金は初診から３年経たないと申請できない。</t>
    </r>
    <rPh sb="13" eb="14">
      <t>ツギ</t>
    </rPh>
    <phoneticPr fontId="1"/>
  </si>
  <si>
    <t>「4」が正解。
支援者は利用者の得意なことや好きなことなど強みを見出す事が重要である。</t>
    <rPh sb="8" eb="11">
      <t>シエンシャ</t>
    </rPh>
    <rPh sb="12" eb="15">
      <t>リヨウシャ</t>
    </rPh>
    <rPh sb="16" eb="18">
      <t>トクイ</t>
    </rPh>
    <rPh sb="22" eb="23">
      <t>ス</t>
    </rPh>
    <rPh sb="29" eb="30">
      <t>ツヨ</t>
    </rPh>
    <rPh sb="32" eb="34">
      <t>ミイダ</t>
    </rPh>
    <rPh sb="35" eb="36">
      <t>コト</t>
    </rPh>
    <rPh sb="37" eb="39">
      <t>ジュウヨウ</t>
    </rPh>
    <phoneticPr fontId="1"/>
  </si>
  <si>
    <r>
      <t>高次脳機能障害の方の支援計画を作成するためのアセスメントについて、次の4つのうち</t>
    </r>
    <r>
      <rPr>
        <u/>
        <sz val="11"/>
        <color theme="1"/>
        <rFont val="Yu Gothic"/>
        <family val="3"/>
        <charset val="128"/>
        <scheme val="minor"/>
      </rPr>
      <t>誤っているもの</t>
    </r>
    <r>
      <rPr>
        <sz val="11"/>
        <color theme="1"/>
        <rFont val="Yu Gothic"/>
        <family val="2"/>
        <scheme val="minor"/>
      </rPr>
      <t>を選べ。
1：本人から生活の困難さや希望を聞き取る
2：利用者の家族や周囲の支援者から、生活の状況やこれまでの経緯を聞く
3：利用者の過去の健康状態や病歴に関する情報を集める
4：支援者は利用者の課題や苦手な事を中心に情報収集を行う</t>
    </r>
    <rPh sb="0" eb="3">
      <t>コウジノウ</t>
    </rPh>
    <rPh sb="3" eb="5">
      <t>キノウ</t>
    </rPh>
    <rPh sb="5" eb="7">
      <t>ショウガイ</t>
    </rPh>
    <rPh sb="8" eb="9">
      <t>カタ</t>
    </rPh>
    <rPh sb="10" eb="14">
      <t>シエンケイカク</t>
    </rPh>
    <rPh sb="15" eb="17">
      <t>サクセイ</t>
    </rPh>
    <rPh sb="33" eb="34">
      <t>ツギ</t>
    </rPh>
    <rPh sb="40" eb="41">
      <t>アヤマ</t>
    </rPh>
    <rPh sb="48" eb="49">
      <t>エラ</t>
    </rPh>
    <rPh sb="54" eb="56">
      <t>ホンニン</t>
    </rPh>
    <rPh sb="58" eb="60">
      <t>セイカツ</t>
    </rPh>
    <rPh sb="61" eb="63">
      <t>コンナン</t>
    </rPh>
    <rPh sb="65" eb="67">
      <t>キボウ</t>
    </rPh>
    <rPh sb="68" eb="69">
      <t>キ</t>
    </rPh>
    <rPh sb="70" eb="71">
      <t>ト</t>
    </rPh>
    <rPh sb="75" eb="77">
      <t>リヨウ</t>
    </rPh>
    <rPh sb="77" eb="78">
      <t>シャ</t>
    </rPh>
    <rPh sb="79" eb="81">
      <t>カゾク</t>
    </rPh>
    <rPh sb="82" eb="84">
      <t>シュウイ</t>
    </rPh>
    <rPh sb="85" eb="88">
      <t>シエンシャ</t>
    </rPh>
    <rPh sb="91" eb="93">
      <t>セイカツ</t>
    </rPh>
    <rPh sb="94" eb="96">
      <t>ジョウキョウ</t>
    </rPh>
    <rPh sb="102" eb="104">
      <t>ケイイ</t>
    </rPh>
    <rPh sb="105" eb="106">
      <t>キ</t>
    </rPh>
    <rPh sb="110" eb="113">
      <t>リヨウシャ</t>
    </rPh>
    <rPh sb="114" eb="116">
      <t>カコ</t>
    </rPh>
    <rPh sb="117" eb="121">
      <t>ケンコウジョウタイ</t>
    </rPh>
    <rPh sb="122" eb="124">
      <t>ビョウレキ</t>
    </rPh>
    <rPh sb="125" eb="126">
      <t>カン</t>
    </rPh>
    <rPh sb="128" eb="130">
      <t>ジョウホウ</t>
    </rPh>
    <rPh sb="131" eb="132">
      <t>アツ</t>
    </rPh>
    <rPh sb="137" eb="140">
      <t>シエンシャ</t>
    </rPh>
    <rPh sb="141" eb="144">
      <t>リヨウシャ</t>
    </rPh>
    <rPh sb="145" eb="147">
      <t>カダイ</t>
    </rPh>
    <rPh sb="148" eb="150">
      <t>ニガテ</t>
    </rPh>
    <rPh sb="151" eb="152">
      <t>コト</t>
    </rPh>
    <rPh sb="153" eb="155">
      <t>チュウシン</t>
    </rPh>
    <rPh sb="156" eb="158">
      <t>ジョウホウ</t>
    </rPh>
    <rPh sb="158" eb="160">
      <t>シュウシュウ</t>
    </rPh>
    <rPh sb="161" eb="162">
      <t>オコナ</t>
    </rPh>
    <phoneticPr fontId="1"/>
  </si>
  <si>
    <t>「3」が正解。
支援者間で情報交換し、対応を統一化する必要がある。</t>
    <phoneticPr fontId="1"/>
  </si>
  <si>
    <r>
      <t>次の4つのうち</t>
    </r>
    <r>
      <rPr>
        <u/>
        <sz val="11"/>
        <color theme="1"/>
        <rFont val="Yu Gothic"/>
        <family val="3"/>
        <charset val="128"/>
        <scheme val="minor"/>
      </rPr>
      <t>正しいもの</t>
    </r>
    <r>
      <rPr>
        <sz val="11"/>
        <color theme="1"/>
        <rFont val="Yu Gothic"/>
        <family val="2"/>
        <scheme val="minor"/>
      </rPr>
      <t>を選べ。
1：就労継続支援A型、B型はいずれも雇用契約に基づかない就労である。 
2：ハローワークは職業紹介のみならず、企業指導や障害者雇用の促進のための事業も行っている。
3： 就労移行支援は就職するための支援であり、就職した後のフォローは受けられないため別の制度を用いることが必要である。
4：ジョブコーチは障害者自身を支援することが目的であり、障害者を雇用している事業主の支援は行わない。</t>
    </r>
    <phoneticPr fontId="1"/>
  </si>
  <si>
    <r>
      <t>復職・新規就労に向けた訓練について、次の4つのうち</t>
    </r>
    <r>
      <rPr>
        <u/>
        <sz val="11"/>
        <color theme="1"/>
        <rFont val="Yu Gothic"/>
        <family val="3"/>
        <charset val="128"/>
        <scheme val="minor"/>
      </rPr>
      <t>誤っているもの</t>
    </r>
    <r>
      <rPr>
        <sz val="11"/>
        <color theme="1"/>
        <rFont val="Yu Gothic"/>
        <family val="2"/>
        <scheme val="minor"/>
      </rPr>
      <t>を選べ。
1：訓練の目的や意味を理解できるよう、動機づけを図ることが重要である 
2：補償行動を獲得し、自分にあった環境を選択するためにも自己理解が重要である
3：自己理解は容易ではないことを理解しておく必要がある 
4：技能を身につけ、資格を取得することが最も重要な訓練の目的である</t>
    </r>
    <rPh sb="0" eb="2">
      <t>フクショク</t>
    </rPh>
    <rPh sb="3" eb="5">
      <t>シンキ</t>
    </rPh>
    <rPh sb="5" eb="7">
      <t>シュウロウ</t>
    </rPh>
    <rPh sb="8" eb="9">
      <t>ム</t>
    </rPh>
    <rPh sb="11" eb="13">
      <t>クンレン</t>
    </rPh>
    <rPh sb="18" eb="19">
      <t>ツギ</t>
    </rPh>
    <rPh sb="39" eb="41">
      <t>クンレン</t>
    </rPh>
    <rPh sb="42" eb="44">
      <t>モクテキ</t>
    </rPh>
    <rPh sb="45" eb="47">
      <t>イミ</t>
    </rPh>
    <rPh sb="48" eb="50">
      <t>リカイ</t>
    </rPh>
    <rPh sb="56" eb="58">
      <t>ドウキ</t>
    </rPh>
    <rPh sb="61" eb="62">
      <t>ハカ</t>
    </rPh>
    <rPh sb="66" eb="68">
      <t>ジュウヨウ</t>
    </rPh>
    <rPh sb="75" eb="79">
      <t>ホショウコウドウ</t>
    </rPh>
    <rPh sb="80" eb="82">
      <t>カクトク</t>
    </rPh>
    <rPh sb="84" eb="86">
      <t>ジブン</t>
    </rPh>
    <rPh sb="90" eb="92">
      <t>カンキョウ</t>
    </rPh>
    <rPh sb="93" eb="95">
      <t>センタク</t>
    </rPh>
    <rPh sb="101" eb="105">
      <t>ジコリカイ</t>
    </rPh>
    <rPh sb="106" eb="108">
      <t>ジュウヨウ</t>
    </rPh>
    <rPh sb="114" eb="118">
      <t>ジコリカイ</t>
    </rPh>
    <rPh sb="119" eb="121">
      <t>ヨウイ</t>
    </rPh>
    <rPh sb="128" eb="130">
      <t>リカイ</t>
    </rPh>
    <rPh sb="134" eb="136">
      <t>ヒツヨウ</t>
    </rPh>
    <rPh sb="143" eb="145">
      <t>ギノウ</t>
    </rPh>
    <rPh sb="146" eb="147">
      <t>ミ</t>
    </rPh>
    <rPh sb="151" eb="153">
      <t>シカク</t>
    </rPh>
    <rPh sb="154" eb="156">
      <t>シュトク</t>
    </rPh>
    <rPh sb="161" eb="162">
      <t>モット</t>
    </rPh>
    <rPh sb="163" eb="165">
      <t>ジュウヨウ</t>
    </rPh>
    <rPh sb="166" eb="168">
      <t>クンレン</t>
    </rPh>
    <rPh sb="169" eb="171">
      <t>モクテキ</t>
    </rPh>
    <phoneticPr fontId="1"/>
  </si>
  <si>
    <t>「4」が正解。　
職業興味や自分の強みを知り、働くうえでの課題、問題点を知る。そして、難しいことに対して対策（補償行動）を身につけ、他者に配慮してほしいことを整理することが目的となる。</t>
    <rPh sb="9" eb="11">
      <t>ショクギョウ</t>
    </rPh>
    <rPh sb="11" eb="13">
      <t>キョウミ</t>
    </rPh>
    <rPh sb="14" eb="16">
      <t>ジブン</t>
    </rPh>
    <rPh sb="17" eb="18">
      <t>ツヨ</t>
    </rPh>
    <rPh sb="20" eb="21">
      <t>シ</t>
    </rPh>
    <rPh sb="23" eb="24">
      <t>ハタラ</t>
    </rPh>
    <rPh sb="29" eb="31">
      <t>カダイ</t>
    </rPh>
    <rPh sb="32" eb="35">
      <t>モンダイテン</t>
    </rPh>
    <rPh sb="36" eb="37">
      <t>シ</t>
    </rPh>
    <rPh sb="43" eb="44">
      <t>ムズカ</t>
    </rPh>
    <rPh sb="49" eb="50">
      <t>タイ</t>
    </rPh>
    <rPh sb="52" eb="54">
      <t>タイサク</t>
    </rPh>
    <rPh sb="55" eb="57">
      <t>ホショウ</t>
    </rPh>
    <rPh sb="57" eb="59">
      <t>コウドウ</t>
    </rPh>
    <rPh sb="61" eb="62">
      <t>ミ</t>
    </rPh>
    <rPh sb="66" eb="68">
      <t>タシャ</t>
    </rPh>
    <rPh sb="69" eb="71">
      <t>ハイリョ</t>
    </rPh>
    <rPh sb="79" eb="81">
      <t>セイリ</t>
    </rPh>
    <rPh sb="86" eb="88">
      <t>モクテキ</t>
    </rPh>
    <phoneticPr fontId="1"/>
  </si>
  <si>
    <r>
      <t>次の4つのうち</t>
    </r>
    <r>
      <rPr>
        <u/>
        <sz val="11"/>
        <color theme="1"/>
        <rFont val="Yu Gothic"/>
        <family val="3"/>
        <charset val="128"/>
        <scheme val="minor"/>
      </rPr>
      <t>誤っているもの</t>
    </r>
    <r>
      <rPr>
        <sz val="11"/>
        <color theme="1"/>
        <rFont val="Yu Gothic"/>
        <family val="2"/>
        <scheme val="minor"/>
      </rPr>
      <t>を選べ。
1：地域の就労支援事業所では様々な取り組みを行っているところがあるため、どのような内容なのか、高次脳機能障害である本人に合っているかを検討する必要がある。 
2：症状に応じた補償行動の一つとしてメモ取りがあるが、本人に合ったメモの取り方を繰り返し練習することが望ましい。
3：復職支援においては、復職期限にとらわれず本人のぺースを優先したほうがよい。 
4：職場側も障害者雇用について不安を抱いていることが多いため、障害状況や必要な配慮を具体的に説明することや、業務の切り出しの提案、支援制度の紹介などをすることが望ましい。</t>
    </r>
    <phoneticPr fontId="1"/>
  </si>
  <si>
    <r>
      <t>就労系障害福祉サービス（就労継続支援B型事業所）などで利用者の作業内容を検討する場合、次の4つのうち</t>
    </r>
    <r>
      <rPr>
        <u/>
        <sz val="11"/>
        <color theme="1"/>
        <rFont val="Yu Gothic"/>
        <family val="3"/>
        <charset val="128"/>
        <scheme val="minor"/>
      </rPr>
      <t>誤っているもの</t>
    </r>
    <r>
      <rPr>
        <sz val="11"/>
        <color theme="1"/>
        <rFont val="Yu Gothic"/>
        <family val="2"/>
        <scheme val="minor"/>
      </rPr>
      <t>を選べ。
1：作業が、本人にとって不快な刺激が伴わないか配慮する
2：本人の得意・強みを活かすことができるかという視点は大切である
3：作業なので本人の興味や関心に合うかは、あまり考慮しなくてもよい
4：本人の能力やスキルについてのアセスメントを参考にする</t>
    </r>
    <rPh sb="0" eb="3">
      <t>シュウロウケイ</t>
    </rPh>
    <rPh sb="3" eb="7">
      <t>ショウガイフクシ</t>
    </rPh>
    <rPh sb="12" eb="16">
      <t>シュウロウケイゾク</t>
    </rPh>
    <rPh sb="16" eb="18">
      <t>シエン</t>
    </rPh>
    <rPh sb="19" eb="20">
      <t>ガタ</t>
    </rPh>
    <rPh sb="20" eb="23">
      <t>ジギョウショ</t>
    </rPh>
    <rPh sb="27" eb="30">
      <t>リヨウシャ</t>
    </rPh>
    <rPh sb="31" eb="35">
      <t>サギョウナイヨウ</t>
    </rPh>
    <rPh sb="36" eb="38">
      <t>ケントウ</t>
    </rPh>
    <rPh sb="40" eb="42">
      <t>バアイ</t>
    </rPh>
    <rPh sb="43" eb="44">
      <t>ツギ</t>
    </rPh>
    <rPh sb="50" eb="51">
      <t>アヤマ</t>
    </rPh>
    <rPh sb="58" eb="59">
      <t>エラ</t>
    </rPh>
    <rPh sb="64" eb="66">
      <t>サギョウ</t>
    </rPh>
    <rPh sb="68" eb="70">
      <t>ホンニン</t>
    </rPh>
    <rPh sb="74" eb="76">
      <t>フカイ</t>
    </rPh>
    <rPh sb="77" eb="79">
      <t>シゲキ</t>
    </rPh>
    <rPh sb="80" eb="81">
      <t>トモナ</t>
    </rPh>
    <rPh sb="85" eb="87">
      <t>ハイリョ</t>
    </rPh>
    <rPh sb="92" eb="94">
      <t>ホンニン</t>
    </rPh>
    <rPh sb="95" eb="97">
      <t>トクイ</t>
    </rPh>
    <rPh sb="98" eb="99">
      <t>ツヨ</t>
    </rPh>
    <rPh sb="101" eb="102">
      <t>イ</t>
    </rPh>
    <rPh sb="114" eb="116">
      <t>シテン</t>
    </rPh>
    <rPh sb="117" eb="119">
      <t>タイセツ</t>
    </rPh>
    <rPh sb="125" eb="127">
      <t>サギョウ</t>
    </rPh>
    <rPh sb="130" eb="132">
      <t>ホンニン</t>
    </rPh>
    <rPh sb="133" eb="135">
      <t>キョウミ</t>
    </rPh>
    <rPh sb="136" eb="138">
      <t>カンシン</t>
    </rPh>
    <rPh sb="139" eb="140">
      <t>ア</t>
    </rPh>
    <rPh sb="147" eb="149">
      <t>コウリョ</t>
    </rPh>
    <rPh sb="159" eb="161">
      <t>ホンニン</t>
    </rPh>
    <rPh sb="162" eb="164">
      <t>ノウリョク</t>
    </rPh>
    <rPh sb="180" eb="182">
      <t>サンコウ</t>
    </rPh>
    <phoneticPr fontId="1"/>
  </si>
  <si>
    <t>「3」が正解。
本人の興味や関心に合っているか、あるいは、もてそうかを考慮する。</t>
    <rPh sb="8" eb="10">
      <t>ホンニン</t>
    </rPh>
    <rPh sb="11" eb="13">
      <t>キョウミ</t>
    </rPh>
    <rPh sb="14" eb="16">
      <t>カンシン</t>
    </rPh>
    <rPh sb="17" eb="18">
      <t>ア</t>
    </rPh>
    <rPh sb="35" eb="37">
      <t>コウリョ</t>
    </rPh>
    <phoneticPr fontId="1"/>
  </si>
  <si>
    <r>
      <t>次の4つのうち</t>
    </r>
    <r>
      <rPr>
        <u/>
        <sz val="11"/>
        <color theme="1"/>
        <rFont val="Yu Gothic"/>
        <family val="3"/>
        <charset val="128"/>
        <scheme val="minor"/>
      </rPr>
      <t>正しいもの</t>
    </r>
    <r>
      <rPr>
        <sz val="11"/>
        <color theme="1"/>
        <rFont val="Yu Gothic"/>
        <family val="2"/>
        <scheme val="minor"/>
      </rPr>
      <t>を選べ。　
1：精神的ショックやストレスが原因で失語症になることがある。
2：失語症の原因としては脳卒中など大脳の損傷によるものが最も多い。
3：失語症になると全く話すことができなくなる。
4：失語症のある人は唇や舌が麻痺しているためにスラスラ話せない。</t>
    </r>
    <phoneticPr fontId="1"/>
  </si>
  <si>
    <r>
      <t>失語症者との関わりで、次の4つのうち</t>
    </r>
    <r>
      <rPr>
        <u/>
        <sz val="11"/>
        <color theme="1"/>
        <rFont val="Yu Gothic"/>
        <family val="3"/>
        <charset val="128"/>
        <scheme val="minor"/>
      </rPr>
      <t>誤っているもの</t>
    </r>
    <r>
      <rPr>
        <sz val="11"/>
        <color theme="1"/>
        <rFont val="Yu Gothic"/>
        <family val="2"/>
        <scheme val="minor"/>
      </rPr>
      <t>を選べ。
1：本人の意向を確認する。
2：本人の人格を尊重し、対等な立場で話をする。
3：複数の人が作業を行う雑然とした環境で話をする。
4：本人を不安な気持ちにさせない。</t>
    </r>
    <rPh sb="11" eb="12">
      <t>ツギ</t>
    </rPh>
    <phoneticPr fontId="1"/>
  </si>
  <si>
    <r>
      <t>生活訓練の主な支援目標について、次の4つのうち</t>
    </r>
    <r>
      <rPr>
        <u/>
        <sz val="11"/>
        <color theme="1"/>
        <rFont val="Yu Gothic"/>
        <family val="3"/>
        <charset val="128"/>
        <scheme val="minor"/>
      </rPr>
      <t>誤っているもの</t>
    </r>
    <r>
      <rPr>
        <sz val="11"/>
        <color theme="1"/>
        <rFont val="Yu Gothic"/>
        <family val="2"/>
        <scheme val="minor"/>
      </rPr>
      <t>を選べ。
1：活動性を高め、規則正しい生活を送る。
2：予定表や携帯電話等を活用して、日課に添った行動ができる。
3：服薬、調理、洗濯、掃除など日常的に必要な活動を身につける。
4：社会生活や対人関係は、プライベートなことなので、目標としない。</t>
    </r>
    <rPh sb="16" eb="17">
      <t>ツギ</t>
    </rPh>
    <phoneticPr fontId="1"/>
  </si>
  <si>
    <r>
      <t>生活訓練での支援のポイントとして、次の4つのうち</t>
    </r>
    <r>
      <rPr>
        <u/>
        <sz val="11"/>
        <color theme="1"/>
        <rFont val="Yu Gothic"/>
        <family val="3"/>
        <charset val="128"/>
        <scheme val="minor"/>
      </rPr>
      <t>誤っているもの</t>
    </r>
    <r>
      <rPr>
        <sz val="11"/>
        <color theme="1"/>
        <rFont val="Yu Gothic"/>
        <family val="2"/>
        <scheme val="minor"/>
      </rPr>
      <t>を選べ。
1：信頼関係を築く。
2：行動の原因と結果の具体化を行う。
3：支援者の個別性を活かすために、情報交換を行わない。
4：家族に対する心理教育的支援を行う。</t>
    </r>
    <rPh sb="17" eb="18">
      <t>ツギ</t>
    </rPh>
    <phoneticPr fontId="1"/>
  </si>
  <si>
    <r>
      <t>高次脳機能障害者に作業を教える場合、次の4つのうち</t>
    </r>
    <r>
      <rPr>
        <u/>
        <sz val="11"/>
        <color theme="1"/>
        <rFont val="Yu Gothic"/>
        <family val="3"/>
        <charset val="128"/>
        <scheme val="minor"/>
      </rPr>
      <t>誤っているもの</t>
    </r>
    <r>
      <rPr>
        <sz val="11"/>
        <color theme="1"/>
        <rFont val="Yu Gothic"/>
        <family val="2"/>
        <scheme val="minor"/>
      </rPr>
      <t>を選べ。
1：教えるときには、スモールステップにする
2：繰り返し行うのが有効である
3：間違えてもその場では修正せず、後日、正しい方法を伝える
4：できたら、褒めるなどの正のフィードバックするのは有効である</t>
    </r>
    <rPh sb="5" eb="8">
      <t>ショウガイシャ</t>
    </rPh>
    <rPh sb="9" eb="11">
      <t>サギョウ</t>
    </rPh>
    <rPh sb="12" eb="13">
      <t>オシ</t>
    </rPh>
    <rPh sb="15" eb="17">
      <t>バアイ</t>
    </rPh>
    <rPh sb="18" eb="19">
      <t>ツギ</t>
    </rPh>
    <rPh sb="25" eb="26">
      <t>アヤマ</t>
    </rPh>
    <rPh sb="33" eb="34">
      <t>エラ</t>
    </rPh>
    <rPh sb="39" eb="40">
      <t>オシ</t>
    </rPh>
    <rPh sb="61" eb="62">
      <t>ク</t>
    </rPh>
    <rPh sb="63" eb="64">
      <t>カエ</t>
    </rPh>
    <rPh sb="65" eb="66">
      <t>オコナ</t>
    </rPh>
    <rPh sb="69" eb="71">
      <t>ユウコウ</t>
    </rPh>
    <rPh sb="77" eb="79">
      <t>マチガ</t>
    </rPh>
    <rPh sb="84" eb="85">
      <t>バ</t>
    </rPh>
    <rPh sb="87" eb="89">
      <t>シュウセイ</t>
    </rPh>
    <rPh sb="92" eb="94">
      <t>ゴジツ</t>
    </rPh>
    <rPh sb="95" eb="96">
      <t>タダ</t>
    </rPh>
    <rPh sb="98" eb="100">
      <t>ホウホウ</t>
    </rPh>
    <rPh sb="101" eb="102">
      <t>ツタ</t>
    </rPh>
    <rPh sb="112" eb="113">
      <t>ホ</t>
    </rPh>
    <rPh sb="118" eb="119">
      <t>セイ</t>
    </rPh>
    <rPh sb="131" eb="133">
      <t>ユウコウ</t>
    </rPh>
    <phoneticPr fontId="1"/>
  </si>
  <si>
    <t>「3」が正解。
間違えたら、その場で修正して、フィードバックすることが大切である。</t>
    <rPh sb="8" eb="10">
      <t>マチガ</t>
    </rPh>
    <rPh sb="16" eb="17">
      <t>バ</t>
    </rPh>
    <rPh sb="18" eb="20">
      <t>シュウセイ</t>
    </rPh>
    <rPh sb="35" eb="37">
      <t>タイセツ</t>
    </rPh>
    <phoneticPr fontId="1"/>
  </si>
  <si>
    <r>
      <t>高次脳機能障害の診断について、次の４つのうち</t>
    </r>
    <r>
      <rPr>
        <u/>
        <sz val="11"/>
        <color theme="1"/>
        <rFont val="Yu Gothic"/>
        <family val="3"/>
        <charset val="128"/>
        <scheme val="minor"/>
      </rPr>
      <t>正しいもの</t>
    </r>
    <r>
      <rPr>
        <sz val="11"/>
        <color theme="1"/>
        <rFont val="Yu Gothic"/>
        <family val="2"/>
        <scheme val="minor"/>
      </rPr>
      <t>を選べ。
１：高次脳機能障害は交通事故などの脳外傷によってのみ起きるものである。
２：高次脳機能障害の症状は、病前の高次脳機能の個人差とは無関係である。
３：高次脳機能障害の診断において、画像検査による脳損傷の検出は必須である。
４：高次脳機能障害の診断においては、まず脳の損傷の有無を医学的に確認すべきである。</t>
    </r>
    <phoneticPr fontId="1"/>
  </si>
  <si>
    <r>
      <t>高次脳機能障害者への相談支援のポイントで、次の4つのうち</t>
    </r>
    <r>
      <rPr>
        <u/>
        <sz val="11"/>
        <color theme="1"/>
        <rFont val="Yu Gothic"/>
        <family val="3"/>
        <charset val="128"/>
        <scheme val="minor"/>
      </rPr>
      <t>誤っているもの</t>
    </r>
    <r>
      <rPr>
        <sz val="11"/>
        <color theme="1"/>
        <rFont val="Yu Gothic"/>
        <family val="2"/>
        <scheme val="minor"/>
      </rPr>
      <t>を選べ
1：本人の高次脳機能障害の症状が生活にどのように影響を及ぼしているか聞き取る。
2：本人はどの程度症状に気付いているのか確認する。
3：就労を希望している場合には仕事に就く上での準備が整っているのか確認する。
4：「基本情報」、「診断名・受傷発症状況」、「症状」など過去のことは覚えていないことも多いので聞かなくてよい。</t>
    </r>
    <rPh sb="21" eb="22">
      <t>ツギ</t>
    </rPh>
    <rPh sb="88" eb="90">
      <t>ショウジョウ</t>
    </rPh>
    <phoneticPr fontId="1"/>
  </si>
  <si>
    <t>「1」が正解。
日常生活動作（ADL）訓練は、食事・整容・更衣・排泄・入浴・歩行・移乗・階段昇降である。
拡大日常生活訓練は、料理・洗濯・買物・外出・電話・コミュニケーション・公共交通機関の利用・金銭管理である。</t>
    <rPh sb="8" eb="12">
      <t>ニチジョウセイカツ</t>
    </rPh>
    <rPh sb="12" eb="14">
      <t>ドウサ</t>
    </rPh>
    <rPh sb="19" eb="21">
      <t>クンレン</t>
    </rPh>
    <rPh sb="23" eb="25">
      <t>ショクジ</t>
    </rPh>
    <rPh sb="26" eb="28">
      <t>セイヨウ</t>
    </rPh>
    <rPh sb="29" eb="31">
      <t>コウイ</t>
    </rPh>
    <rPh sb="32" eb="34">
      <t>ハイセツ</t>
    </rPh>
    <rPh sb="35" eb="37">
      <t>ニュウヨク</t>
    </rPh>
    <rPh sb="38" eb="40">
      <t>ホコウ</t>
    </rPh>
    <rPh sb="41" eb="43">
      <t>イジョウ</t>
    </rPh>
    <rPh sb="44" eb="48">
      <t>カイダンショウコウ</t>
    </rPh>
    <rPh sb="53" eb="55">
      <t>カクダイ</t>
    </rPh>
    <rPh sb="55" eb="61">
      <t>ニチジョウセイカツクンレン</t>
    </rPh>
    <rPh sb="63" eb="65">
      <t>リョウリ</t>
    </rPh>
    <rPh sb="66" eb="68">
      <t>センタク</t>
    </rPh>
    <rPh sb="69" eb="71">
      <t>カイモノ</t>
    </rPh>
    <rPh sb="72" eb="74">
      <t>ガイシュツ</t>
    </rPh>
    <rPh sb="75" eb="77">
      <t>デンワ</t>
    </rPh>
    <rPh sb="88" eb="94">
      <t>コウキョウコウツウキカン</t>
    </rPh>
    <rPh sb="95" eb="97">
      <t>リヨウ</t>
    </rPh>
    <rPh sb="98" eb="102">
      <t>キンセンカンリ</t>
    </rPh>
    <phoneticPr fontId="1"/>
  </si>
  <si>
    <r>
      <t>日常生活動作（ADL）訓練の対象として、次の4つのうち</t>
    </r>
    <r>
      <rPr>
        <u/>
        <sz val="11"/>
        <color theme="1"/>
        <rFont val="Yu Gothic"/>
        <family val="3"/>
        <charset val="128"/>
        <scheme val="minor"/>
      </rPr>
      <t>誤っているもの</t>
    </r>
    <r>
      <rPr>
        <sz val="11"/>
        <color theme="1"/>
        <rFont val="Yu Gothic"/>
        <family val="2"/>
        <scheme val="minor"/>
      </rPr>
      <t>を選べ。
1：洗濯
2：整容
3：更衣
4：排泄</t>
    </r>
    <rPh sb="0" eb="2">
      <t>ニチジョウ</t>
    </rPh>
    <rPh sb="2" eb="4">
      <t>セイカツ</t>
    </rPh>
    <rPh sb="4" eb="6">
      <t>ドウサ</t>
    </rPh>
    <rPh sb="11" eb="13">
      <t>クンレン</t>
    </rPh>
    <rPh sb="14" eb="16">
      <t>タイショウ</t>
    </rPh>
    <rPh sb="20" eb="21">
      <t>ツギ</t>
    </rPh>
    <rPh sb="27" eb="28">
      <t>アヤマ</t>
    </rPh>
    <rPh sb="35" eb="36">
      <t>エラ</t>
    </rPh>
    <rPh sb="41" eb="43">
      <t>センタク</t>
    </rPh>
    <rPh sb="46" eb="48">
      <t>セイヨウ</t>
    </rPh>
    <rPh sb="51" eb="53">
      <t>コウイ</t>
    </rPh>
    <rPh sb="56" eb="58">
      <t>ハイセツ</t>
    </rPh>
    <phoneticPr fontId="1"/>
  </si>
  <si>
    <t>「3」が正解。
傷病手当金は健康保険組合から、精神科医療の通院医療費は１割負担、障害年金は初診から１年半経ってから申請可能。</t>
    <rPh sb="12" eb="13">
      <t>キン</t>
    </rPh>
    <phoneticPr fontId="1"/>
  </si>
  <si>
    <r>
      <t>高次脳機能障害者の受け入れについて、</t>
    </r>
    <r>
      <rPr>
        <u/>
        <sz val="11"/>
        <color theme="1"/>
        <rFont val="Yu Gothic"/>
        <family val="3"/>
        <charset val="128"/>
        <scheme val="minor"/>
      </rPr>
      <t>誤っているもの</t>
    </r>
    <r>
      <rPr>
        <sz val="11"/>
        <color theme="1"/>
        <rFont val="Yu Gothic"/>
        <family val="2"/>
        <scheme val="minor"/>
      </rPr>
      <t>を選べ。
1：高次脳機能障害者の障害特性を理解する。
2：一人一人のプロフィールから、アセスメントを行う。
3：自主性よりも事業所からの指示を優先して作業を選ぶ。
4：安心して活動するために環境を調整する。</t>
    </r>
    <rPh sb="7" eb="8">
      <t>シャ</t>
    </rPh>
    <phoneticPr fontId="1"/>
  </si>
  <si>
    <r>
      <t>気づきについて、次の4つのうち</t>
    </r>
    <r>
      <rPr>
        <u/>
        <sz val="11"/>
        <color theme="1"/>
        <rFont val="Yu Gothic"/>
        <family val="3"/>
        <charset val="128"/>
        <scheme val="minor"/>
      </rPr>
      <t>誤っているもの</t>
    </r>
    <r>
      <rPr>
        <sz val="11"/>
        <color theme="1"/>
        <rFont val="Yu Gothic"/>
        <family val="2"/>
        <scheme val="minor"/>
      </rPr>
      <t>を選べ。
1：気付きには「知的気づき」、「体験的気づき」、「予測的気づき」の３段階がある。
2：高次脳機能障害を支援するうえで「気づき」は特に重要ではない。
3：高次脳機能障害者は予測的気づきに至るまでに数年かかる方が多い。
4：知的気づきの段階では失敗と症状を結び付けることが難しい。</t>
    </r>
    <rPh sb="8" eb="9">
      <t>ツギ</t>
    </rPh>
    <phoneticPr fontId="1"/>
  </si>
  <si>
    <t>「3」が正解。
高次脳によって日常生活や社会生活に制約があると診断されれば、「器質性精神障害」として精神障害者保健福祉手帳の対象となる。診断書は、精神障害の診断又は治療に従事する医師によるものであり、これは、精神保健指定医を中心とし、精神科医を原則とするが、てんかんの患者について内科医などが主治医となっている場合のように、他科の医師であっても、精神障害の診断又は治療に従事する医師は含まれる。障害者手帳は、身体障害者手帳、療育手帳、精神障害者保健福祉手帳の3種。</t>
    <rPh sb="197" eb="200">
      <t>ショウガイシャ</t>
    </rPh>
    <rPh sb="200" eb="202">
      <t>テチョウ</t>
    </rPh>
    <rPh sb="204" eb="206">
      <t>シンタイ</t>
    </rPh>
    <rPh sb="206" eb="209">
      <t>ショウガイシャ</t>
    </rPh>
    <rPh sb="209" eb="211">
      <t>テチョウ</t>
    </rPh>
    <rPh sb="212" eb="214">
      <t>リョウイク</t>
    </rPh>
    <rPh sb="214" eb="216">
      <t>テチョウ</t>
    </rPh>
    <rPh sb="217" eb="219">
      <t>セイシン</t>
    </rPh>
    <rPh sb="219" eb="222">
      <t>ショウガイシャ</t>
    </rPh>
    <rPh sb="222" eb="224">
      <t>ホケン</t>
    </rPh>
    <rPh sb="224" eb="226">
      <t>フクシ</t>
    </rPh>
    <rPh sb="226" eb="228">
      <t>テチョウ</t>
    </rPh>
    <rPh sb="230" eb="231">
      <t>シュ</t>
    </rPh>
    <phoneticPr fontId="1"/>
  </si>
  <si>
    <t>受講番号</t>
    <rPh sb="0" eb="4">
      <t>ジュコウバンゴウ</t>
    </rPh>
    <phoneticPr fontId="1"/>
  </si>
  <si>
    <t>氏名</t>
    <rPh sb="0" eb="2">
      <t>シメイ</t>
    </rPh>
    <phoneticPr fontId="1"/>
  </si>
  <si>
    <t>所属</t>
    <rPh sb="0" eb="2">
      <t>ショゾク</t>
    </rPh>
    <phoneticPr fontId="1"/>
  </si>
  <si>
    <t>あなたの回答</t>
    <rPh sb="4" eb="6">
      <t>カイトウ</t>
    </rPh>
    <phoneticPr fontId="1"/>
  </si>
  <si>
    <t>回答欄</t>
    <rPh sb="0" eb="2">
      <t>カイトウ</t>
    </rPh>
    <rPh sb="2" eb="3">
      <t>ラン</t>
    </rPh>
    <phoneticPr fontId="1"/>
  </si>
  <si>
    <t>問題文</t>
    <rPh sb="0" eb="3">
      <t>モンダイブン</t>
    </rPh>
    <phoneticPr fontId="1"/>
  </si>
  <si>
    <t>令和7年度茨城県高次脳機能障害支援養成研修　基礎講義　小テスト</t>
    <rPh sb="22" eb="26">
      <t>キソコウギ</t>
    </rPh>
    <rPh sb="27" eb="28">
      <t>ショウ</t>
    </rPh>
    <phoneticPr fontId="1"/>
  </si>
  <si>
    <t>*本シート上で回答を選択しなおすことはできません。</t>
    <rPh sb="1" eb="2">
      <t>ホン</t>
    </rPh>
    <rPh sb="5" eb="6">
      <t>ジョウ</t>
    </rPh>
    <rPh sb="7" eb="9">
      <t>カイトウ</t>
    </rPh>
    <rPh sb="10" eb="12">
      <t>センタク</t>
    </rPh>
    <phoneticPr fontId="5"/>
  </si>
  <si>
    <t>小テスト結果</t>
    <rPh sb="0" eb="1">
      <t>ショウ</t>
    </rPh>
    <rPh sb="4" eb="6">
      <t>ケッカ</t>
    </rPh>
    <phoneticPr fontId="5"/>
  </si>
  <si>
    <t>小テストの結果は以下のとおりです。本シート下部の「状況」が「合格」になるまで繰り返し小テストを受けてください。</t>
    <rPh sb="0" eb="1">
      <t>ショウ</t>
    </rPh>
    <rPh sb="5" eb="7">
      <t>ケッカ</t>
    </rPh>
    <rPh sb="8" eb="10">
      <t>イカ</t>
    </rPh>
    <rPh sb="17" eb="18">
      <t>ホン</t>
    </rPh>
    <rPh sb="21" eb="23">
      <t>カブ</t>
    </rPh>
    <rPh sb="25" eb="27">
      <t>ジョウキョウ</t>
    </rPh>
    <rPh sb="30" eb="32">
      <t>ゴウカク</t>
    </rPh>
    <rPh sb="42" eb="43">
      <t>ショウ</t>
    </rPh>
    <rPh sb="47" eb="48">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</si>
</sst>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u/>
      <sz val="11"/>
      <color theme="1"/>
      <name val="Yu Gothic"/>
      <family val="3"/>
      <charset val="128"/>
      <scheme val="minor"/>
    </font>
    <font>
      <sz val="6"/>
      <name val="Meiryo UI"/>
      <family val="2"/>
      <charset val="128"/>
    </font>
    <font>
      <b/>
      <sz val="16"/>
      <color rgb="FFFF0000"/>
      <name val="Yu Gothic"/>
      <family val="3"/>
      <charset val="128"/>
      <scheme val="minor"/>
    </font>
    <font>
      <sz val="16"/>
      <color theme="1"/>
      <name val="Yu Gothic"/>
      <family val="3"/>
      <charset val="128"/>
      <scheme val="minor"/>
    </font>
    <font>
      <sz val="16"/>
      <color theme="1"/>
      <name val="Yu Gothic"/>
      <family val="2"/>
      <scheme val="minor"/>
    </font>
    <font>
      <b/>
      <sz val="14"/>
      <color theme="1"/>
      <name val="Yu Gothic"/>
      <family val="3"/>
      <charset val="128"/>
      <scheme val="minor"/>
    </font>
    <font>
      <b/>
      <sz val="18"/>
      <color theme="1"/>
      <name val="Meiryo UI"/>
      <family val="3"/>
      <charset val="128"/>
    </font>
    <font>
      <sz val="11"/>
      <color rgb="FFFF0000"/>
      <name val="Meiryo UI"/>
      <family val="2"/>
      <charset val="128"/>
    </font>
    <font>
      <sz val="11"/>
      <color theme="7" tint="0.79998168889431442"/>
      <name val="Yu Gothic"/>
      <family val="3"/>
      <charset val="128"/>
      <scheme val="minor"/>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1" xfId="0" applyBorder="1" applyAlignment="1">
      <alignment horizontal="center" vertical="center"/>
    </xf>
    <xf numFmtId="0" fontId="0" fillId="0" borderId="0" xfId="0" applyAlignment="1">
      <alignment horizontal="center"/>
    </xf>
    <xf numFmtId="0" fontId="3" fillId="0" borderId="1" xfId="0" applyFont="1" applyBorder="1" applyAlignment="1">
      <alignment horizontal="center" vertical="center"/>
    </xf>
    <xf numFmtId="0" fontId="3" fillId="0" borderId="0" xfId="0" applyFont="1" applyAlignment="1">
      <alignment horizontal="center"/>
    </xf>
    <xf numFmtId="0" fontId="0" fillId="0" borderId="1" xfId="0" applyBorder="1" applyAlignment="1">
      <alignment horizontal="left" vertical="top" wrapText="1"/>
    </xf>
    <xf numFmtId="0" fontId="3" fillId="2" borderId="1" xfId="0" applyFont="1" applyFill="1" applyBorder="1" applyAlignment="1">
      <alignment horizontal="center"/>
    </xf>
    <xf numFmtId="0" fontId="0" fillId="2" borderId="1" xfId="0"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2" fillId="3" borderId="1" xfId="0" applyFont="1" applyFill="1" applyBorder="1" applyAlignment="1">
      <alignment horizontal="center"/>
    </xf>
    <xf numFmtId="0" fontId="0" fillId="2" borderId="1" xfId="0"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xf>
    <xf numFmtId="0" fontId="7" fillId="0" borderId="1" xfId="0" applyFont="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Continuous" vertical="center"/>
    </xf>
    <xf numFmtId="0" fontId="0" fillId="0" borderId="0" xfId="0" applyAlignment="1" applyProtection="1">
      <alignment vertical="center"/>
      <protection hidden="1"/>
    </xf>
    <xf numFmtId="0" fontId="0" fillId="0" borderId="0" xfId="0" applyAlignment="1" applyProtection="1">
      <alignment horizontal="left" vertical="center" wrapText="1"/>
      <protection hidden="1"/>
    </xf>
    <xf numFmtId="0" fontId="0" fillId="0" borderId="0" xfId="0" applyAlignment="1" applyProtection="1">
      <alignment horizontal="center" vertical="center"/>
      <protection hidden="1"/>
    </xf>
    <xf numFmtId="0" fontId="9" fillId="2" borderId="1" xfId="0" applyFont="1" applyFill="1" applyBorder="1" applyAlignment="1">
      <alignment horizontal="center"/>
    </xf>
    <xf numFmtId="0" fontId="9" fillId="2"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12" fillId="3" borderId="1" xfId="0" applyFont="1" applyFill="1" applyBorder="1" applyAlignment="1">
      <alignment horizontal="center" vertical="center"/>
    </xf>
    <xf numFmtId="0" fontId="8" fillId="4" borderId="1" xfId="0" applyFont="1" applyFill="1"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10" fillId="0" borderId="0" xfId="0" applyFont="1" applyAlignment="1">
      <alignment horizontal="center" vertical="center"/>
    </xf>
    <xf numFmtId="0" fontId="10" fillId="0" borderId="0" xfId="0" applyFont="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9470-98A2-44F2-B255-CA2EF50A1480}">
  <sheetPr codeName="Sheet5">
    <pageSetUpPr fitToPage="1"/>
  </sheetPr>
  <dimension ref="A1:M55"/>
  <sheetViews>
    <sheetView tabSelected="1" view="pageBreakPreview" zoomScale="85" zoomScaleNormal="70" zoomScaleSheetLayoutView="85" workbookViewId="0">
      <selection activeCell="C5" sqref="C5"/>
    </sheetView>
  </sheetViews>
  <sheetFormatPr defaultRowHeight="18"/>
  <cols>
    <col min="1" max="1" width="8.796875" style="4"/>
    <col min="2" max="2" width="118.19921875" style="2" customWidth="1"/>
    <col min="3" max="3" width="14.59765625" style="14" customWidth="1"/>
  </cols>
  <sheetData>
    <row r="1" spans="1:13" s="20" customFormat="1" ht="28.8" customHeight="1">
      <c r="A1" s="35" t="s">
        <v>84</v>
      </c>
      <c r="B1" s="35"/>
      <c r="C1" s="35"/>
      <c r="D1" s="21"/>
      <c r="E1" s="22"/>
      <c r="F1" s="22"/>
      <c r="G1" s="22"/>
      <c r="H1" s="23"/>
      <c r="I1" s="23"/>
      <c r="J1" s="22"/>
      <c r="K1" s="22"/>
      <c r="L1" s="22"/>
      <c r="M1" s="24"/>
    </row>
    <row r="3" spans="1:13" ht="22.2">
      <c r="A3" s="25" t="s">
        <v>0</v>
      </c>
      <c r="B3" s="25" t="s">
        <v>83</v>
      </c>
      <c r="C3" s="26" t="s">
        <v>82</v>
      </c>
    </row>
    <row r="4" spans="1:13" ht="22.2">
      <c r="A4" s="18" t="s">
        <v>6</v>
      </c>
      <c r="B4" s="18" t="s">
        <v>5</v>
      </c>
      <c r="C4" s="19"/>
    </row>
    <row r="5" spans="1:13" ht="94.8" customHeight="1">
      <c r="A5" s="3">
        <v>1</v>
      </c>
      <c r="B5" s="5" t="s">
        <v>37</v>
      </c>
      <c r="C5" s="34"/>
    </row>
    <row r="6" spans="1:13" ht="90">
      <c r="A6" s="3">
        <v>2</v>
      </c>
      <c r="B6" s="5" t="s">
        <v>38</v>
      </c>
      <c r="C6" s="34"/>
    </row>
    <row r="7" spans="1:13" ht="90">
      <c r="A7" s="3">
        <v>3</v>
      </c>
      <c r="B7" s="5" t="s">
        <v>39</v>
      </c>
      <c r="C7" s="34"/>
    </row>
    <row r="8" spans="1:13">
      <c r="A8" s="27"/>
      <c r="B8" s="28"/>
      <c r="C8" s="29"/>
    </row>
    <row r="9" spans="1:13" ht="22.2">
      <c r="A9" s="25" t="s">
        <v>0</v>
      </c>
      <c r="B9" s="25" t="s">
        <v>83</v>
      </c>
      <c r="C9" s="26" t="s">
        <v>82</v>
      </c>
    </row>
    <row r="10" spans="1:13" ht="22.2">
      <c r="A10" s="18" t="s">
        <v>19</v>
      </c>
      <c r="B10" s="18" t="s">
        <v>20</v>
      </c>
      <c r="C10" s="19"/>
    </row>
    <row r="11" spans="1:13" ht="126">
      <c r="A11" s="3">
        <v>4</v>
      </c>
      <c r="B11" s="5" t="s">
        <v>40</v>
      </c>
      <c r="C11" s="34"/>
    </row>
    <row r="12" spans="1:13" ht="90">
      <c r="A12" s="3">
        <v>5</v>
      </c>
      <c r="B12" s="5" t="s">
        <v>70</v>
      </c>
      <c r="C12" s="34"/>
    </row>
    <row r="13" spans="1:13" ht="90">
      <c r="A13" s="3">
        <v>6</v>
      </c>
      <c r="B13" s="5" t="s">
        <v>41</v>
      </c>
      <c r="C13" s="34"/>
    </row>
    <row r="14" spans="1:13">
      <c r="A14" s="27"/>
      <c r="B14" s="28"/>
      <c r="C14" s="29"/>
    </row>
    <row r="15" spans="1:13" ht="22.2">
      <c r="A15" s="25" t="s">
        <v>0</v>
      </c>
      <c r="B15" s="25" t="s">
        <v>83</v>
      </c>
      <c r="C15" s="26" t="s">
        <v>82</v>
      </c>
    </row>
    <row r="16" spans="1:13" ht="22.2">
      <c r="A16" s="18" t="s">
        <v>21</v>
      </c>
      <c r="B16" s="18" t="s">
        <v>22</v>
      </c>
      <c r="C16" s="19"/>
    </row>
    <row r="17" spans="1:3" ht="90">
      <c r="A17" s="3">
        <v>7</v>
      </c>
      <c r="B17" s="5" t="s">
        <v>42</v>
      </c>
      <c r="C17" s="34"/>
    </row>
    <row r="18" spans="1:3" ht="90">
      <c r="A18" s="3">
        <v>8</v>
      </c>
      <c r="B18" s="5" t="s">
        <v>73</v>
      </c>
      <c r="C18" s="34"/>
    </row>
    <row r="19" spans="1:3" ht="108">
      <c r="A19" s="3">
        <v>9</v>
      </c>
      <c r="B19" s="5" t="s">
        <v>43</v>
      </c>
      <c r="C19" s="34"/>
    </row>
    <row r="20" spans="1:3">
      <c r="A20" s="27"/>
      <c r="B20" s="28"/>
      <c r="C20" s="29"/>
    </row>
    <row r="21" spans="1:3" ht="22.2">
      <c r="A21" s="25" t="s">
        <v>0</v>
      </c>
      <c r="B21" s="25" t="s">
        <v>83</v>
      </c>
      <c r="C21" s="26" t="s">
        <v>82</v>
      </c>
    </row>
    <row r="22" spans="1:3" ht="22.2">
      <c r="A22" s="18" t="s">
        <v>24</v>
      </c>
      <c r="B22" s="18" t="s">
        <v>23</v>
      </c>
      <c r="C22" s="19"/>
    </row>
    <row r="23" spans="1:3" ht="90">
      <c r="A23" s="3">
        <v>10</v>
      </c>
      <c r="B23" s="5" t="s">
        <v>44</v>
      </c>
      <c r="C23" s="34"/>
    </row>
    <row r="24" spans="1:3" ht="90">
      <c r="A24" s="3">
        <v>11</v>
      </c>
      <c r="B24" s="5" t="s">
        <v>64</v>
      </c>
      <c r="C24" s="34"/>
    </row>
    <row r="25" spans="1:3" ht="90">
      <c r="A25" s="3">
        <v>12</v>
      </c>
      <c r="B25" s="5" t="s">
        <v>65</v>
      </c>
      <c r="C25" s="34"/>
    </row>
    <row r="26" spans="1:3">
      <c r="A26" s="27"/>
      <c r="B26" s="28"/>
      <c r="C26" s="29"/>
    </row>
    <row r="27" spans="1:3" ht="22.2">
      <c r="A27" s="25" t="s">
        <v>0</v>
      </c>
      <c r="B27" s="25" t="s">
        <v>83</v>
      </c>
      <c r="C27" s="26" t="s">
        <v>82</v>
      </c>
    </row>
    <row r="28" spans="1:3" ht="22.2">
      <c r="A28" s="18" t="s">
        <v>25</v>
      </c>
      <c r="B28" s="18" t="s">
        <v>26</v>
      </c>
      <c r="C28" s="19"/>
    </row>
    <row r="29" spans="1:3" ht="126">
      <c r="A29" s="3">
        <v>13</v>
      </c>
      <c r="B29" s="5" t="s">
        <v>50</v>
      </c>
      <c r="C29" s="34"/>
    </row>
    <row r="30" spans="1:3" ht="90">
      <c r="A30" s="3">
        <v>14</v>
      </c>
      <c r="B30" s="5" t="s">
        <v>51</v>
      </c>
      <c r="C30" s="34"/>
    </row>
    <row r="31" spans="1:3" ht="90">
      <c r="A31" s="3">
        <v>15</v>
      </c>
      <c r="B31" s="5" t="s">
        <v>52</v>
      </c>
      <c r="C31" s="34"/>
    </row>
    <row r="32" spans="1:3">
      <c r="A32" s="27"/>
      <c r="B32" s="28"/>
      <c r="C32" s="29"/>
    </row>
    <row r="33" spans="1:3" ht="22.2">
      <c r="A33" s="25" t="s">
        <v>0</v>
      </c>
      <c r="B33" s="25" t="s">
        <v>83</v>
      </c>
      <c r="C33" s="26" t="s">
        <v>82</v>
      </c>
    </row>
    <row r="34" spans="1:3" ht="22.2">
      <c r="A34" s="18" t="s">
        <v>27</v>
      </c>
      <c r="B34" s="18" t="s">
        <v>28</v>
      </c>
      <c r="C34" s="19"/>
    </row>
    <row r="35" spans="1:3" ht="90">
      <c r="A35" s="3">
        <v>16</v>
      </c>
      <c r="B35" s="5" t="s">
        <v>71</v>
      </c>
      <c r="C35" s="34"/>
    </row>
    <row r="36" spans="1:3" ht="90">
      <c r="A36" s="3">
        <v>17</v>
      </c>
      <c r="B36" s="5" t="s">
        <v>54</v>
      </c>
      <c r="C36" s="34"/>
    </row>
    <row r="37" spans="1:3" ht="90">
      <c r="A37" s="3">
        <v>18</v>
      </c>
      <c r="B37" s="5" t="s">
        <v>76</v>
      </c>
      <c r="C37" s="34"/>
    </row>
    <row r="38" spans="1:3">
      <c r="A38" s="27"/>
      <c r="B38" s="28"/>
      <c r="C38" s="29"/>
    </row>
    <row r="39" spans="1:3" ht="22.2">
      <c r="A39" s="25" t="s">
        <v>0</v>
      </c>
      <c r="B39" s="25" t="s">
        <v>83</v>
      </c>
      <c r="C39" s="26" t="s">
        <v>82</v>
      </c>
    </row>
    <row r="40" spans="1:3" ht="22.2">
      <c r="A40" s="18" t="s">
        <v>29</v>
      </c>
      <c r="B40" s="18" t="s">
        <v>30</v>
      </c>
      <c r="C40" s="19"/>
    </row>
    <row r="41" spans="1:3" ht="90">
      <c r="A41" s="3">
        <v>19</v>
      </c>
      <c r="B41" s="5" t="s">
        <v>56</v>
      </c>
      <c r="C41" s="34"/>
    </row>
    <row r="42" spans="1:3" ht="90">
      <c r="A42" s="3">
        <v>20</v>
      </c>
      <c r="B42" s="5" t="s">
        <v>66</v>
      </c>
      <c r="C42" s="34"/>
    </row>
    <row r="43" spans="1:3" ht="90">
      <c r="A43" s="3">
        <v>21</v>
      </c>
      <c r="B43" s="5" t="s">
        <v>67</v>
      </c>
      <c r="C43" s="34"/>
    </row>
    <row r="44" spans="1:3">
      <c r="A44" s="27"/>
      <c r="B44" s="28"/>
      <c r="C44" s="29"/>
    </row>
    <row r="45" spans="1:3" ht="22.2">
      <c r="A45" s="25" t="s">
        <v>0</v>
      </c>
      <c r="B45" s="25" t="s">
        <v>83</v>
      </c>
      <c r="C45" s="26" t="s">
        <v>82</v>
      </c>
    </row>
    <row r="46" spans="1:3" ht="22.2">
      <c r="A46" s="18" t="s">
        <v>31</v>
      </c>
      <c r="B46" s="18" t="s">
        <v>32</v>
      </c>
      <c r="C46" s="19"/>
    </row>
    <row r="47" spans="1:3" ht="90">
      <c r="A47" s="3">
        <v>22</v>
      </c>
      <c r="B47" s="5" t="s">
        <v>58</v>
      </c>
      <c r="C47" s="34"/>
    </row>
    <row r="48" spans="1:3" ht="90">
      <c r="A48" s="3">
        <v>23</v>
      </c>
      <c r="B48" s="5" t="s">
        <v>59</v>
      </c>
      <c r="C48" s="34"/>
    </row>
    <row r="49" spans="1:3" ht="126">
      <c r="A49" s="3">
        <v>24</v>
      </c>
      <c r="B49" s="5" t="s">
        <v>61</v>
      </c>
      <c r="C49" s="34"/>
    </row>
    <row r="50" spans="1:3">
      <c r="A50" s="27"/>
      <c r="B50" s="28"/>
      <c r="C50" s="29"/>
    </row>
    <row r="51" spans="1:3" ht="22.2">
      <c r="A51" s="25" t="s">
        <v>0</v>
      </c>
      <c r="B51" s="25" t="s">
        <v>83</v>
      </c>
      <c r="C51" s="26" t="s">
        <v>82</v>
      </c>
    </row>
    <row r="52" spans="1:3" ht="22.2">
      <c r="A52" s="18" t="s">
        <v>33</v>
      </c>
      <c r="B52" s="18" t="s">
        <v>34</v>
      </c>
      <c r="C52" s="19"/>
    </row>
    <row r="53" spans="1:3" ht="96.6" customHeight="1">
      <c r="A53" s="3">
        <v>25</v>
      </c>
      <c r="B53" s="5" t="s">
        <v>75</v>
      </c>
      <c r="C53" s="34"/>
    </row>
    <row r="54" spans="1:3" ht="90">
      <c r="A54" s="3">
        <v>26</v>
      </c>
      <c r="B54" s="5" t="s">
        <v>62</v>
      </c>
      <c r="C54" s="34"/>
    </row>
    <row r="55" spans="1:3" ht="90">
      <c r="A55" s="3">
        <v>27</v>
      </c>
      <c r="B55" s="5" t="s">
        <v>68</v>
      </c>
      <c r="C55" s="34"/>
    </row>
  </sheetData>
  <sheetProtection sheet="1" objects="1" scenarios="1" formatRows="0" selectLockedCells="1"/>
  <mergeCells count="1">
    <mergeCell ref="A1:C1"/>
  </mergeCells>
  <phoneticPr fontId="1"/>
  <dataValidations count="1">
    <dataValidation type="list" allowBlank="1" showInputMessage="1" showErrorMessage="1" sqref="C53:C1048576 C41:C44 C35:C38 C29:C32 C23:C26 C17:C20 C11:C14 C5:C8 C47:C50" xr:uid="{ACE3CDAC-0C75-4A92-B1FD-F52CE1C8DA64}">
      <formula1>"1,2,3,4"</formula1>
    </dataValidation>
  </dataValidations>
  <pageMargins left="0.7" right="0.7" top="0.75" bottom="0.75" header="0.3" footer="0.3"/>
  <pageSetup paperSize="9" scale="85" fitToHeight="0" orientation="landscape" horizontalDpi="4294967293" verticalDpi="1200" r:id="rId1"/>
  <rowBreaks count="8" manualBreakCount="8">
    <brk id="7" max="2" man="1"/>
    <brk id="14" max="2" man="1"/>
    <brk id="20" max="2" man="1"/>
    <brk id="26" max="2" man="1"/>
    <brk id="32" max="2" man="1"/>
    <brk id="38" max="2" man="1"/>
    <brk id="44" max="2" man="1"/>
    <brk id="50" max="2" man="1"/>
  </rowBreaks>
  <colBreaks count="1" manualBreakCount="1">
    <brk id="2"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C4AA-586E-4CCD-9A48-C1C8B3F37CBA}">
  <sheetPr codeName="Sheet6"/>
  <dimension ref="A1:I47"/>
  <sheetViews>
    <sheetView topLeftCell="A40" zoomScale="85" zoomScaleNormal="85" workbookViewId="0">
      <selection activeCell="B47" sqref="B47"/>
    </sheetView>
  </sheetViews>
  <sheetFormatPr defaultRowHeight="18"/>
  <cols>
    <col min="1" max="1" width="13.09765625" style="4" bestFit="1" customWidth="1"/>
    <col min="2" max="2" width="73.19921875" style="2" customWidth="1"/>
    <col min="3" max="3" width="13.09765625" style="14" bestFit="1" customWidth="1"/>
    <col min="4" max="4" width="62" style="2" customWidth="1"/>
  </cols>
  <sheetData>
    <row r="1" spans="1:9" ht="24.6">
      <c r="A1" s="36" t="s">
        <v>86</v>
      </c>
      <c r="B1" s="36"/>
      <c r="C1" s="36"/>
      <c r="D1" s="36"/>
      <c r="E1" s="30"/>
      <c r="F1" s="30"/>
      <c r="G1" s="30"/>
      <c r="H1" s="30"/>
      <c r="I1" s="30"/>
    </row>
    <row r="2" spans="1:9">
      <c r="A2" s="22" t="s">
        <v>87</v>
      </c>
      <c r="B2" s="22"/>
      <c r="C2" s="22"/>
      <c r="D2" s="22"/>
      <c r="E2" s="22"/>
      <c r="F2" s="22"/>
      <c r="G2" s="22"/>
      <c r="H2" s="22"/>
      <c r="I2" s="22"/>
    </row>
    <row r="3" spans="1:9">
      <c r="A3" s="31" t="s">
        <v>85</v>
      </c>
      <c r="B3" s="31"/>
      <c r="C3" s="31"/>
      <c r="D3" s="31"/>
      <c r="E3" s="31"/>
      <c r="F3" s="31"/>
      <c r="G3" s="31"/>
      <c r="H3" s="31"/>
      <c r="I3" s="31"/>
    </row>
    <row r="5" spans="1:9">
      <c r="A5" s="6" t="s">
        <v>0</v>
      </c>
      <c r="B5" s="7" t="s">
        <v>1</v>
      </c>
      <c r="C5" s="11" t="s">
        <v>81</v>
      </c>
      <c r="D5" s="7" t="s">
        <v>2</v>
      </c>
    </row>
    <row r="6" spans="1:9">
      <c r="A6" s="10" t="s">
        <v>6</v>
      </c>
      <c r="B6" s="10" t="s">
        <v>5</v>
      </c>
      <c r="C6" s="32">
        <f>IF(小テスト!C5='回答・解説設定シート（非表示）'!C4,1,0)+IF(小テスト!C6='回答・解説設定シート（非表示）'!C5,1,0)+IF(小テスト!C7='回答・解説設定シート（非表示）'!C6,1,0)</f>
        <v>0</v>
      </c>
      <c r="D6" s="10"/>
    </row>
    <row r="7" spans="1:9" ht="115.2" customHeight="1">
      <c r="A7" s="3">
        <v>1</v>
      </c>
      <c r="B7" s="5" t="s">
        <v>37</v>
      </c>
      <c r="C7" s="15" t="str">
        <f>小テスト!C5&amp;""</f>
        <v/>
      </c>
      <c r="D7" s="13" t="str">
        <f>IF(小テスト!C5=0,"未回答です",IF(小テスト!C5='回答・解説設定シート（非表示）'!C4,'回答・解説設定シート（非表示）'!D4,"不正解です"))&amp;""</f>
        <v>未回答です</v>
      </c>
    </row>
    <row r="8" spans="1:9" ht="108">
      <c r="A8" s="3">
        <v>2</v>
      </c>
      <c r="B8" s="5" t="s">
        <v>38</v>
      </c>
      <c r="C8" s="15" t="str">
        <f>小テスト!C6&amp;""</f>
        <v/>
      </c>
      <c r="D8" s="13" t="str">
        <f>IF(小テスト!C6=0,"未回答です",IF(小テスト!C6='回答・解説設定シート（非表示）'!C5,'回答・解説設定シート（非表示）'!D5,"不正解です"))&amp;""</f>
        <v>未回答です</v>
      </c>
    </row>
    <row r="9" spans="1:9" ht="108">
      <c r="A9" s="3">
        <v>3</v>
      </c>
      <c r="B9" s="5" t="s">
        <v>39</v>
      </c>
      <c r="C9" s="15" t="str">
        <f>小テスト!C7&amp;""</f>
        <v/>
      </c>
      <c r="D9" s="13" t="str">
        <f>IF(小テスト!C7=0,"未回答です",IF(小テスト!C7='回答・解説設定シート（非表示）'!C6,'回答・解説設定シート（非表示）'!D6,"不正解です"))&amp;""</f>
        <v>未回答です</v>
      </c>
    </row>
    <row r="10" spans="1:9">
      <c r="A10" s="10" t="s">
        <v>19</v>
      </c>
      <c r="B10" s="10" t="s">
        <v>20</v>
      </c>
      <c r="C10" s="32">
        <f>IF(小テスト!C11='回答・解説設定シート（非表示）'!C8,1,0)+IF(小テスト!C12='回答・解説設定シート（非表示）'!C9,1,0)+IF(小テスト!C13='回答・解説設定シート（非表示）'!C10,1,0)</f>
        <v>0</v>
      </c>
      <c r="D10" s="12"/>
    </row>
    <row r="11" spans="1:9" ht="180">
      <c r="A11" s="3">
        <v>4</v>
      </c>
      <c r="B11" s="5" t="s">
        <v>40</v>
      </c>
      <c r="C11" s="15" t="str">
        <f>小テスト!C11&amp;""</f>
        <v/>
      </c>
      <c r="D11" s="13" t="str">
        <f>IF(小テスト!C11=0,"未回答です",IF(小テスト!C11='回答・解説設定シート（非表示）'!C8,'回答・解説設定シート（非表示）'!D8,"不正解です"))&amp;""</f>
        <v>未回答です</v>
      </c>
    </row>
    <row r="12" spans="1:9" ht="108">
      <c r="A12" s="3">
        <v>5</v>
      </c>
      <c r="B12" s="5" t="s">
        <v>70</v>
      </c>
      <c r="C12" s="15" t="str">
        <f>小テスト!C12&amp;""</f>
        <v/>
      </c>
      <c r="D12" s="13" t="str">
        <f>IF(小テスト!C12=0,"未回答です",IF(小テスト!C12='回答・解説設定シート（非表示）'!C9,'回答・解説設定シート（非表示）'!D9,"不正解です"))&amp;""</f>
        <v>未回答です</v>
      </c>
    </row>
    <row r="13" spans="1:9" ht="144">
      <c r="A13" s="3">
        <v>6</v>
      </c>
      <c r="B13" s="5" t="s">
        <v>41</v>
      </c>
      <c r="C13" s="15" t="str">
        <f>小テスト!C13&amp;""</f>
        <v/>
      </c>
      <c r="D13" s="13" t="str">
        <f>IF(小テスト!C13=0,"未回答です",IF(小テスト!C13='回答・解説設定シート（非表示）'!C10,'回答・解説設定シート（非表示）'!D10,"不正解です"))&amp;""</f>
        <v>未回答です</v>
      </c>
    </row>
    <row r="14" spans="1:9">
      <c r="A14" s="10" t="s">
        <v>21</v>
      </c>
      <c r="B14" s="10" t="s">
        <v>22</v>
      </c>
      <c r="C14" s="32">
        <f>IF(小テスト!C17='回答・解説設定シート（非表示）'!C12,1,0)+IF(小テスト!C18='回答・解説設定シート（非表示）'!C13,1,0)+IF(小テスト!C19='回答・解説設定シート（非表示）'!C14,1,0)</f>
        <v>0</v>
      </c>
      <c r="D14" s="12"/>
    </row>
    <row r="15" spans="1:9" ht="126">
      <c r="A15" s="3">
        <v>7</v>
      </c>
      <c r="B15" s="5" t="s">
        <v>42</v>
      </c>
      <c r="C15" s="15" t="str">
        <f>小テスト!C17&amp;""</f>
        <v/>
      </c>
      <c r="D15" s="13" t="str">
        <f>IF(小テスト!C17=0,"未回答です",IF(小テスト!C17='回答・解説設定シート（非表示）'!C12,'回答・解説設定シート（非表示）'!D12,"不正解です"))&amp;""</f>
        <v>未回答です</v>
      </c>
    </row>
    <row r="16" spans="1:9" ht="90">
      <c r="A16" s="3">
        <v>8</v>
      </c>
      <c r="B16" s="5" t="s">
        <v>73</v>
      </c>
      <c r="C16" s="15" t="str">
        <f>小テスト!C18&amp;""</f>
        <v/>
      </c>
      <c r="D16" s="13" t="str">
        <f>IF(小テスト!C18=0,"未回答です",IF(小テスト!C18='回答・解説設定シート（非表示）'!C13,'回答・解説設定シート（非表示）'!D13,"不正解です"))&amp;""</f>
        <v>未回答です</v>
      </c>
    </row>
    <row r="17" spans="1:4" ht="187.2" customHeight="1">
      <c r="A17" s="3">
        <v>9</v>
      </c>
      <c r="B17" s="5" t="s">
        <v>43</v>
      </c>
      <c r="C17" s="15" t="str">
        <f>小テスト!C19&amp;""</f>
        <v/>
      </c>
      <c r="D17" s="13" t="str">
        <f>IF(小テスト!C19=0,"未回答です",IF(小テスト!C19='回答・解説設定シート（非表示）'!C14,'回答・解説設定シート（非表示）'!D14,"不正解です"))&amp;""</f>
        <v>未回答です</v>
      </c>
    </row>
    <row r="18" spans="1:4">
      <c r="A18" s="10" t="s">
        <v>24</v>
      </c>
      <c r="B18" s="10" t="s">
        <v>23</v>
      </c>
      <c r="C18" s="32">
        <f>IF(小テスト!C23='回答・解説設定シート（非表示）'!C16,1,0)+IF(小テスト!C24='回答・解説設定シート（非表示）'!C17,1,0)+IF(小テスト!C25='回答・解説設定シート（非表示）'!C18,1,0)</f>
        <v>0</v>
      </c>
      <c r="D18" s="12"/>
    </row>
    <row r="19" spans="1:4" ht="130.19999999999999" customHeight="1">
      <c r="A19" s="3">
        <v>10</v>
      </c>
      <c r="B19" s="5" t="s">
        <v>44</v>
      </c>
      <c r="C19" s="15" t="str">
        <f>小テスト!C23&amp;""</f>
        <v/>
      </c>
      <c r="D19" s="13" t="str">
        <f>IF(小テスト!C23=0,"未回答です",IF(小テスト!C23='回答・解説設定シート（非表示）'!C16,'回答・解説設定シート（非表示）'!D16,"不正解です"))&amp;""</f>
        <v>未回答です</v>
      </c>
    </row>
    <row r="20" spans="1:4" ht="90">
      <c r="A20" s="3">
        <v>11</v>
      </c>
      <c r="B20" s="5" t="s">
        <v>64</v>
      </c>
      <c r="C20" s="15" t="str">
        <f>小テスト!C24&amp;""</f>
        <v/>
      </c>
      <c r="D20" s="13" t="str">
        <f>IF(小テスト!C24=0,"未回答です",IF(小テスト!C24='回答・解説設定シート（非表示）'!C17,'回答・解説設定シート（非表示）'!D17,"不正解です"))&amp;""</f>
        <v>未回答です</v>
      </c>
    </row>
    <row r="21" spans="1:4" ht="90">
      <c r="A21" s="3">
        <v>12</v>
      </c>
      <c r="B21" s="5" t="s">
        <v>65</v>
      </c>
      <c r="C21" s="15" t="str">
        <f>小テスト!C25&amp;""</f>
        <v/>
      </c>
      <c r="D21" s="13" t="str">
        <f>IF(小テスト!C25=0,"未回答です",IF(小テスト!C25='回答・解説設定シート（非表示）'!C18,'回答・解説設定シート（非表示）'!D18,"不正解です"))&amp;""</f>
        <v>未回答です</v>
      </c>
    </row>
    <row r="22" spans="1:4">
      <c r="A22" s="10" t="s">
        <v>25</v>
      </c>
      <c r="B22" s="10" t="s">
        <v>26</v>
      </c>
      <c r="C22" s="32">
        <f>IF(小テスト!C29='回答・解説設定シート（非表示）'!C20,1,0)+IF(小テスト!C30='回答・解説設定シート（非表示）'!C21,1,0)+IF(小テスト!C31='回答・解説設定シート（非表示）'!C22,1,0)</f>
        <v>0</v>
      </c>
      <c r="D22" s="12"/>
    </row>
    <row r="23" spans="1:4" ht="162">
      <c r="A23" s="3">
        <v>13</v>
      </c>
      <c r="B23" s="5" t="s">
        <v>50</v>
      </c>
      <c r="C23" s="15" t="str">
        <f>小テスト!C29&amp;""</f>
        <v/>
      </c>
      <c r="D23" s="13" t="str">
        <f>IF(小テスト!C29=0,"未回答です",IF(小テスト!C29='回答・解説設定シート（非表示）'!C20,'回答・解説設定シート（非表示）'!D20,"不正解です"))&amp;""</f>
        <v>未回答です</v>
      </c>
    </row>
    <row r="24" spans="1:4" ht="144">
      <c r="A24" s="3">
        <v>14</v>
      </c>
      <c r="B24" s="5" t="s">
        <v>51</v>
      </c>
      <c r="C24" s="15" t="str">
        <f>小テスト!C30&amp;""</f>
        <v/>
      </c>
      <c r="D24" s="13" t="str">
        <f>IF(小テスト!C30=0,"未回答です",IF(小テスト!C30='回答・解説設定シート（非表示）'!C21,'回答・解説設定シート（非表示）'!D21,"不正解です"))&amp;""</f>
        <v>未回答です</v>
      </c>
    </row>
    <row r="25" spans="1:4" ht="126">
      <c r="A25" s="3">
        <v>15</v>
      </c>
      <c r="B25" s="5" t="s">
        <v>52</v>
      </c>
      <c r="C25" s="15" t="str">
        <f>小テスト!C31&amp;""</f>
        <v/>
      </c>
      <c r="D25" s="13" t="str">
        <f>IF(小テスト!C31=0,"未回答です",IF(小テスト!C31='回答・解説設定シート（非表示）'!C22,'回答・解説設定シート（非表示）'!D22,"不正解です"))&amp;""</f>
        <v>未回答です</v>
      </c>
    </row>
    <row r="26" spans="1:4">
      <c r="A26" s="10" t="s">
        <v>27</v>
      </c>
      <c r="B26" s="10" t="s">
        <v>28</v>
      </c>
      <c r="C26" s="32">
        <f>IF(小テスト!C35='回答・解説設定シート（非表示）'!C24,1,0)+IF(小テスト!C36='回答・解説設定シート（非表示）'!C25,1,0)+IF(小テスト!C37='回答・解説設定シート（非表示）'!C26,1,0)</f>
        <v>0</v>
      </c>
      <c r="D26" s="12"/>
    </row>
    <row r="27" spans="1:4" ht="127.8" customHeight="1">
      <c r="A27" s="3">
        <v>16</v>
      </c>
      <c r="B27" s="5" t="s">
        <v>71</v>
      </c>
      <c r="C27" s="15" t="str">
        <f>小テスト!C35&amp;""</f>
        <v/>
      </c>
      <c r="D27" s="13" t="str">
        <f>IF(小テスト!C35=0,"未回答です",IF(小テスト!C35='回答・解説設定シート（非表示）'!C24,'回答・解説設定シート（非表示）'!D24,"不正解です"))&amp;""</f>
        <v>未回答です</v>
      </c>
    </row>
    <row r="28" spans="1:4" ht="90">
      <c r="A28" s="3">
        <v>17</v>
      </c>
      <c r="B28" s="5" t="s">
        <v>54</v>
      </c>
      <c r="C28" s="15" t="str">
        <f>小テスト!C36&amp;""</f>
        <v/>
      </c>
      <c r="D28" s="13" t="str">
        <f>IF(小テスト!C36=0,"未回答です",IF(小テスト!C36='回答・解説設定シート（非表示）'!C25,'回答・解説設定シート（非表示）'!D25,"不正解です"))&amp;""</f>
        <v>未回答です</v>
      </c>
    </row>
    <row r="29" spans="1:4" ht="109.2" customHeight="1">
      <c r="A29" s="3">
        <v>18</v>
      </c>
      <c r="B29" s="5" t="s">
        <v>76</v>
      </c>
      <c r="C29" s="15" t="str">
        <f>小テスト!C37&amp;""</f>
        <v/>
      </c>
      <c r="D29" s="13" t="str">
        <f>IF(小テスト!C37=0,"未回答です",IF(小テスト!C37='回答・解説設定シート（非表示）'!C26,'回答・解説設定シート（非表示）'!D26,"不正解です"))&amp;""</f>
        <v>未回答です</v>
      </c>
    </row>
    <row r="30" spans="1:4">
      <c r="A30" s="10" t="s">
        <v>29</v>
      </c>
      <c r="B30" s="10" t="s">
        <v>30</v>
      </c>
      <c r="C30" s="32">
        <f>IF(小テスト!C41='回答・解説設定シート（非表示）'!C28,1,0)+IF(小テスト!C42='回答・解説設定シート（非表示）'!C29,1,0)+IF(小テスト!C43='回答・解説設定シート（非表示）'!C30,1,0)</f>
        <v>0</v>
      </c>
      <c r="D30" s="12"/>
    </row>
    <row r="31" spans="1:4" ht="108">
      <c r="A31" s="3">
        <v>19</v>
      </c>
      <c r="B31" s="5" t="s">
        <v>56</v>
      </c>
      <c r="C31" s="15" t="str">
        <f>小テスト!C41&amp;""</f>
        <v/>
      </c>
      <c r="D31" s="13" t="str">
        <f>IF(小テスト!C41=0,"未回答です",IF(小テスト!C41='回答・解説設定シート（非表示）'!C28,'回答・解説設定シート（非表示）'!D28,"不正解です"))&amp;""</f>
        <v>未回答です</v>
      </c>
    </row>
    <row r="32" spans="1:4" ht="90">
      <c r="A32" s="3">
        <v>20</v>
      </c>
      <c r="B32" s="5" t="s">
        <v>66</v>
      </c>
      <c r="C32" s="15" t="str">
        <f>小テスト!C42&amp;""</f>
        <v/>
      </c>
      <c r="D32" s="13" t="str">
        <f>IF(小テスト!C42=0,"未回答です",IF(小テスト!C42='回答・解説設定シート（非表示）'!C29,'回答・解説設定シート（非表示）'!D29,"不正解です"))&amp;""</f>
        <v>未回答です</v>
      </c>
    </row>
    <row r="33" spans="1:4" ht="90">
      <c r="A33" s="3">
        <v>21</v>
      </c>
      <c r="B33" s="5" t="s">
        <v>67</v>
      </c>
      <c r="C33" s="15" t="str">
        <f>小テスト!C43&amp;""</f>
        <v/>
      </c>
      <c r="D33" s="13" t="str">
        <f>IF(小テスト!C43=0,"未回答です",IF(小テスト!C43='回答・解説設定シート（非表示）'!C30,'回答・解説設定シート（非表示）'!D30,"不正解です"))&amp;""</f>
        <v>未回答です</v>
      </c>
    </row>
    <row r="34" spans="1:4">
      <c r="A34" s="10" t="s">
        <v>31</v>
      </c>
      <c r="B34" s="10" t="s">
        <v>32</v>
      </c>
      <c r="C34" s="32">
        <f>IF(小テスト!C47='回答・解説設定シート（非表示）'!C32,1,0)+IF(小テスト!C48='回答・解説設定シート（非表示）'!C33,1,0)+IF(小テスト!C49='回答・解説設定シート（非表示）'!C34,1,0)</f>
        <v>0</v>
      </c>
      <c r="D34" s="12"/>
    </row>
    <row r="35" spans="1:4" ht="144">
      <c r="A35" s="3">
        <v>22</v>
      </c>
      <c r="B35" s="5" t="s">
        <v>58</v>
      </c>
      <c r="C35" s="15" t="str">
        <f>小テスト!C47&amp;""</f>
        <v/>
      </c>
      <c r="D35" s="13" t="str">
        <f>IF(小テスト!C47=0,"未回答です",IF(小テスト!C47='回答・解説設定シート（非表示）'!C32,'回答・解説設定シート（非表示）'!D32,"不正解です"))&amp;""</f>
        <v>未回答です</v>
      </c>
    </row>
    <row r="36" spans="1:4" ht="90">
      <c r="A36" s="3">
        <v>23</v>
      </c>
      <c r="B36" s="5" t="s">
        <v>59</v>
      </c>
      <c r="C36" s="15" t="str">
        <f>小テスト!C48&amp;""</f>
        <v/>
      </c>
      <c r="D36" s="13" t="str">
        <f>IF(小テスト!C48=0,"未回答です",IF(小テスト!C48='回答・解説設定シート（非表示）'!C33,'回答・解説設定シート（非表示）'!D33,"不正解です"))&amp;""</f>
        <v>未回答です</v>
      </c>
    </row>
    <row r="37" spans="1:4" ht="200.4" customHeight="1">
      <c r="A37" s="3">
        <v>24</v>
      </c>
      <c r="B37" s="5" t="s">
        <v>61</v>
      </c>
      <c r="C37" s="15" t="str">
        <f>小テスト!C49&amp;""</f>
        <v/>
      </c>
      <c r="D37" s="13" t="str">
        <f>IF(小テスト!C49=0,"未回答です",IF(小テスト!C49='回答・解説設定シート（非表示）'!C34,'回答・解説設定シート（非表示）'!D34,"不正解です"))&amp;""</f>
        <v>未回答です</v>
      </c>
    </row>
    <row r="38" spans="1:4">
      <c r="A38" s="10" t="s">
        <v>33</v>
      </c>
      <c r="B38" s="10" t="s">
        <v>34</v>
      </c>
      <c r="C38" s="32">
        <f>IF(小テスト!C53='回答・解説設定シート（非表示）'!C36,1,0)+IF(小テスト!C54='回答・解説設定シート（非表示）'!C37,1,0)+IF(小テスト!C55='回答・解説設定シート（非表示）'!C38,1,0)</f>
        <v>0</v>
      </c>
      <c r="D38" s="12"/>
    </row>
    <row r="39" spans="1:4" ht="90">
      <c r="A39" s="3">
        <v>25</v>
      </c>
      <c r="B39" s="5" t="s">
        <v>75</v>
      </c>
      <c r="C39" s="15" t="str">
        <f>小テスト!C53&amp;""</f>
        <v/>
      </c>
      <c r="D39" s="13" t="str">
        <f>IF(小テスト!C53=0,"未回答です",IF(小テスト!C53='回答・解説設定シート（非表示）'!C36,'回答・解説設定シート（非表示）'!D36,"不正解です"))&amp;""</f>
        <v>未回答です</v>
      </c>
    </row>
    <row r="40" spans="1:4" ht="108">
      <c r="A40" s="3">
        <v>26</v>
      </c>
      <c r="B40" s="5" t="s">
        <v>62</v>
      </c>
      <c r="C40" s="15" t="str">
        <f>小テスト!C54&amp;""</f>
        <v/>
      </c>
      <c r="D40" s="13" t="str">
        <f>IF(小テスト!C54=0,"未回答です",IF(小テスト!C54='回答・解説設定シート（非表示）'!C37,'回答・解説設定シート（非表示）'!D37,"不正解です"))&amp;""</f>
        <v>未回答です</v>
      </c>
    </row>
    <row r="41" spans="1:4" ht="90">
      <c r="A41" s="3">
        <v>27</v>
      </c>
      <c r="B41" s="5" t="s">
        <v>68</v>
      </c>
      <c r="C41" s="15" t="str">
        <f>小テスト!C55&amp;""</f>
        <v/>
      </c>
      <c r="D41" s="13" t="str">
        <f>IF(小テスト!C55=0,"未回答です",IF(小テスト!C55='回答・解説設定シート（非表示）'!C38,'回答・解説設定シート（非表示）'!D38,"不正解です"))&amp;""</f>
        <v>未回答です</v>
      </c>
    </row>
    <row r="43" spans="1:4" ht="26.4">
      <c r="A43" s="17" t="s">
        <v>3</v>
      </c>
      <c r="B43" s="16" t="str">
        <f>IF(SUM(C6,C10,C14,C18,C22,C26,C30,C34,C38,)&gt;=22,"合格です","不合格です。合格となるまでテストを受け直してください")</f>
        <v>不合格です。合格となるまでテストを受け直してください</v>
      </c>
    </row>
    <row r="45" spans="1:4" ht="26.4">
      <c r="A45" s="17" t="s">
        <v>78</v>
      </c>
      <c r="B45" s="33"/>
    </row>
    <row r="46" spans="1:4" ht="26.4">
      <c r="A46" s="17" t="s">
        <v>79</v>
      </c>
      <c r="B46" s="33"/>
    </row>
    <row r="47" spans="1:4" ht="26.4">
      <c r="A47" s="17" t="s">
        <v>80</v>
      </c>
      <c r="B47" s="33"/>
    </row>
  </sheetData>
  <sheetProtection sheet="1" objects="1" scenarios="1" formatRows="0" selectLockedCells="1"/>
  <mergeCells count="1">
    <mergeCell ref="A1:D1"/>
  </mergeCells>
  <phoneticPr fontId="1"/>
  <dataValidations count="1">
    <dataValidation allowBlank="1" showInputMessage="1" showErrorMessage="1" promptTitle="入力してください" sqref="B45:B47" xr:uid="{0CA52019-EC1D-470E-9498-6F9A1F2D9AEC}"/>
  </dataValidations>
  <pageMargins left="0" right="0" top="0" bottom="0" header="0.11811023622047245" footer="0.11811023622047245"/>
  <pageSetup paperSize="9" scale="66"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446B-2EEA-40D9-BCAE-E9A429E5B413}">
  <sheetPr codeName="Sheet7"/>
  <dimension ref="A2:D38"/>
  <sheetViews>
    <sheetView zoomScale="70" zoomScaleNormal="70" workbookViewId="0">
      <selection activeCell="C36" sqref="C36"/>
    </sheetView>
  </sheetViews>
  <sheetFormatPr defaultRowHeight="18"/>
  <cols>
    <col min="1" max="1" width="8.796875" style="4"/>
    <col min="2" max="2" width="69.8984375" style="2" customWidth="1"/>
    <col min="3" max="3" width="8.796875" style="2"/>
    <col min="4" max="4" width="53" style="2" customWidth="1"/>
  </cols>
  <sheetData>
    <row r="2" spans="1:4">
      <c r="A2" s="6" t="s">
        <v>0</v>
      </c>
      <c r="B2" s="7" t="s">
        <v>1</v>
      </c>
      <c r="C2" s="7" t="s">
        <v>4</v>
      </c>
      <c r="D2" s="7" t="s">
        <v>7</v>
      </c>
    </row>
    <row r="3" spans="1:4">
      <c r="A3" s="8" t="s">
        <v>6</v>
      </c>
      <c r="B3" s="8" t="s">
        <v>5</v>
      </c>
      <c r="C3" s="9"/>
      <c r="D3" s="9"/>
    </row>
    <row r="4" spans="1:4" ht="109.8" customHeight="1">
      <c r="A4" s="3">
        <v>1</v>
      </c>
      <c r="B4" s="5" t="s">
        <v>37</v>
      </c>
      <c r="C4" s="1">
        <v>4</v>
      </c>
      <c r="D4" s="5" t="s">
        <v>35</v>
      </c>
    </row>
    <row r="5" spans="1:4" ht="112.2" customHeight="1">
      <c r="A5" s="3">
        <v>2</v>
      </c>
      <c r="B5" s="5" t="s">
        <v>38</v>
      </c>
      <c r="C5" s="1">
        <v>4</v>
      </c>
      <c r="D5" s="5" t="s">
        <v>9</v>
      </c>
    </row>
    <row r="6" spans="1:4" ht="111.6" customHeight="1">
      <c r="A6" s="3">
        <v>3</v>
      </c>
      <c r="B6" s="5" t="s">
        <v>39</v>
      </c>
      <c r="C6" s="1">
        <v>4</v>
      </c>
      <c r="D6" s="5" t="s">
        <v>10</v>
      </c>
    </row>
    <row r="7" spans="1:4">
      <c r="A7" s="8" t="s">
        <v>19</v>
      </c>
      <c r="B7" s="8" t="s">
        <v>20</v>
      </c>
      <c r="C7" s="9"/>
      <c r="D7" s="9"/>
    </row>
    <row r="8" spans="1:4" ht="180">
      <c r="A8" s="3">
        <v>4</v>
      </c>
      <c r="B8" s="5" t="s">
        <v>40</v>
      </c>
      <c r="C8" s="1">
        <v>2</v>
      </c>
      <c r="D8" s="5" t="s">
        <v>36</v>
      </c>
    </row>
    <row r="9" spans="1:4" ht="144">
      <c r="A9" s="3">
        <v>5</v>
      </c>
      <c r="B9" s="5" t="s">
        <v>70</v>
      </c>
      <c r="C9" s="1">
        <v>4</v>
      </c>
      <c r="D9" s="5" t="s">
        <v>11</v>
      </c>
    </row>
    <row r="10" spans="1:4" ht="144">
      <c r="A10" s="3">
        <v>6</v>
      </c>
      <c r="B10" s="5" t="s">
        <v>41</v>
      </c>
      <c r="C10" s="1">
        <v>3</v>
      </c>
      <c r="D10" s="5" t="s">
        <v>12</v>
      </c>
    </row>
    <row r="11" spans="1:4">
      <c r="A11" s="8" t="s">
        <v>21</v>
      </c>
      <c r="B11" s="8" t="s">
        <v>22</v>
      </c>
      <c r="C11" s="9"/>
      <c r="D11" s="9"/>
    </row>
    <row r="12" spans="1:4" ht="126">
      <c r="A12" s="3">
        <v>7</v>
      </c>
      <c r="B12" s="5" t="s">
        <v>42</v>
      </c>
      <c r="C12" s="1">
        <v>3</v>
      </c>
      <c r="D12" s="5" t="s">
        <v>13</v>
      </c>
    </row>
    <row r="13" spans="1:4" ht="94.95" customHeight="1">
      <c r="A13" s="3">
        <v>8</v>
      </c>
      <c r="B13" s="5" t="s">
        <v>73</v>
      </c>
      <c r="C13" s="1">
        <v>1</v>
      </c>
      <c r="D13" s="5" t="s">
        <v>72</v>
      </c>
    </row>
    <row r="14" spans="1:4" ht="180">
      <c r="A14" s="3">
        <v>9</v>
      </c>
      <c r="B14" s="5" t="s">
        <v>43</v>
      </c>
      <c r="C14" s="1">
        <v>1</v>
      </c>
      <c r="D14" s="5" t="s">
        <v>8</v>
      </c>
    </row>
    <row r="15" spans="1:4">
      <c r="A15" s="8" t="s">
        <v>24</v>
      </c>
      <c r="B15" s="8" t="s">
        <v>23</v>
      </c>
      <c r="C15" s="9"/>
      <c r="D15" s="9"/>
    </row>
    <row r="16" spans="1:4" ht="126">
      <c r="A16" s="3">
        <v>10</v>
      </c>
      <c r="B16" s="5" t="s">
        <v>44</v>
      </c>
      <c r="C16" s="1">
        <v>3</v>
      </c>
      <c r="D16" s="5" t="s">
        <v>45</v>
      </c>
    </row>
    <row r="17" spans="1:4" ht="198">
      <c r="A17" s="3">
        <v>11</v>
      </c>
      <c r="B17" s="5" t="s">
        <v>64</v>
      </c>
      <c r="C17" s="1">
        <v>2</v>
      </c>
      <c r="D17" s="5" t="s">
        <v>46</v>
      </c>
    </row>
    <row r="18" spans="1:4" ht="162">
      <c r="A18" s="3">
        <v>12</v>
      </c>
      <c r="B18" s="5" t="s">
        <v>65</v>
      </c>
      <c r="C18" s="1">
        <v>3</v>
      </c>
      <c r="D18" s="5" t="s">
        <v>47</v>
      </c>
    </row>
    <row r="19" spans="1:4">
      <c r="A19" s="8" t="s">
        <v>25</v>
      </c>
      <c r="B19" s="8" t="s">
        <v>26</v>
      </c>
      <c r="C19" s="9"/>
      <c r="D19" s="9"/>
    </row>
    <row r="20" spans="1:4" ht="162">
      <c r="A20" s="3">
        <v>13</v>
      </c>
      <c r="B20" s="5" t="s">
        <v>50</v>
      </c>
      <c r="C20" s="1">
        <v>3</v>
      </c>
      <c r="D20" s="5" t="s">
        <v>77</v>
      </c>
    </row>
    <row r="21" spans="1:4" ht="144">
      <c r="A21" s="3">
        <v>14</v>
      </c>
      <c r="B21" s="5" t="s">
        <v>51</v>
      </c>
      <c r="C21" s="1">
        <v>2</v>
      </c>
      <c r="D21" s="5" t="s">
        <v>48</v>
      </c>
    </row>
    <row r="22" spans="1:4" ht="126">
      <c r="A22" s="3">
        <v>15</v>
      </c>
      <c r="B22" s="5" t="s">
        <v>52</v>
      </c>
      <c r="C22" s="1">
        <v>3</v>
      </c>
      <c r="D22" s="5" t="s">
        <v>49</v>
      </c>
    </row>
    <row r="23" spans="1:4">
      <c r="A23" s="8" t="s">
        <v>27</v>
      </c>
      <c r="B23" s="8" t="s">
        <v>28</v>
      </c>
      <c r="C23" s="9"/>
      <c r="D23" s="9"/>
    </row>
    <row r="24" spans="1:4" ht="126">
      <c r="A24" s="3">
        <v>16</v>
      </c>
      <c r="B24" s="5" t="s">
        <v>71</v>
      </c>
      <c r="C24" s="1">
        <v>4</v>
      </c>
      <c r="D24" s="5" t="s">
        <v>53</v>
      </c>
    </row>
    <row r="25" spans="1:4" ht="90">
      <c r="A25" s="3">
        <v>17</v>
      </c>
      <c r="B25" s="5" t="s">
        <v>54</v>
      </c>
      <c r="C25" s="1">
        <v>3</v>
      </c>
      <c r="D25" s="5" t="s">
        <v>74</v>
      </c>
    </row>
    <row r="26" spans="1:4" ht="108">
      <c r="A26" s="3">
        <v>18</v>
      </c>
      <c r="B26" s="5" t="s">
        <v>76</v>
      </c>
      <c r="C26" s="1">
        <v>2</v>
      </c>
      <c r="D26" s="5" t="s">
        <v>14</v>
      </c>
    </row>
    <row r="27" spans="1:4">
      <c r="A27" s="8" t="s">
        <v>29</v>
      </c>
      <c r="B27" s="8" t="s">
        <v>30</v>
      </c>
      <c r="C27" s="9"/>
      <c r="D27" s="9"/>
    </row>
    <row r="28" spans="1:4" ht="108">
      <c r="A28" s="3">
        <v>19</v>
      </c>
      <c r="B28" s="5" t="s">
        <v>56</v>
      </c>
      <c r="C28" s="1">
        <v>4</v>
      </c>
      <c r="D28" s="5" t="s">
        <v>55</v>
      </c>
    </row>
    <row r="29" spans="1:4" ht="90">
      <c r="A29" s="3">
        <v>20</v>
      </c>
      <c r="B29" s="5" t="s">
        <v>66</v>
      </c>
      <c r="C29" s="1">
        <v>4</v>
      </c>
      <c r="D29" s="5" t="s">
        <v>15</v>
      </c>
    </row>
    <row r="30" spans="1:4" ht="90">
      <c r="A30" s="3">
        <v>21</v>
      </c>
      <c r="B30" s="5" t="s">
        <v>67</v>
      </c>
      <c r="C30" s="1">
        <v>3</v>
      </c>
      <c r="D30" s="5" t="s">
        <v>57</v>
      </c>
    </row>
    <row r="31" spans="1:4">
      <c r="A31" s="8" t="s">
        <v>31</v>
      </c>
      <c r="B31" s="8" t="s">
        <v>32</v>
      </c>
      <c r="C31" s="9"/>
      <c r="D31" s="9"/>
    </row>
    <row r="32" spans="1:4" ht="144">
      <c r="A32" s="3">
        <v>22</v>
      </c>
      <c r="B32" s="5" t="s">
        <v>58</v>
      </c>
      <c r="C32" s="1">
        <v>2</v>
      </c>
      <c r="D32" s="5" t="s">
        <v>16</v>
      </c>
    </row>
    <row r="33" spans="1:4" ht="90">
      <c r="A33" s="3">
        <v>23</v>
      </c>
      <c r="B33" s="5" t="s">
        <v>59</v>
      </c>
      <c r="C33" s="1">
        <v>4</v>
      </c>
      <c r="D33" s="5" t="s">
        <v>60</v>
      </c>
    </row>
    <row r="34" spans="1:4" ht="198">
      <c r="A34" s="3">
        <v>24</v>
      </c>
      <c r="B34" s="5" t="s">
        <v>61</v>
      </c>
      <c r="C34" s="1">
        <v>3</v>
      </c>
      <c r="D34" s="5" t="s">
        <v>17</v>
      </c>
    </row>
    <row r="35" spans="1:4">
      <c r="A35" s="8" t="s">
        <v>33</v>
      </c>
      <c r="B35" s="8" t="s">
        <v>34</v>
      </c>
      <c r="C35" s="9"/>
      <c r="D35" s="9"/>
    </row>
    <row r="36" spans="1:4" ht="90">
      <c r="A36" s="3">
        <v>25</v>
      </c>
      <c r="B36" s="5" t="s">
        <v>75</v>
      </c>
      <c r="C36" s="1">
        <v>3</v>
      </c>
      <c r="D36" s="5" t="s">
        <v>18</v>
      </c>
    </row>
    <row r="37" spans="1:4" ht="108">
      <c r="A37" s="3">
        <v>26</v>
      </c>
      <c r="B37" s="5" t="s">
        <v>62</v>
      </c>
      <c r="C37" s="1">
        <v>3</v>
      </c>
      <c r="D37" s="5" t="s">
        <v>63</v>
      </c>
    </row>
    <row r="38" spans="1:4" ht="90">
      <c r="A38" s="3">
        <v>27</v>
      </c>
      <c r="B38" s="5" t="s">
        <v>68</v>
      </c>
      <c r="C38" s="1">
        <v>3</v>
      </c>
      <c r="D38" s="5" t="s">
        <v>69</v>
      </c>
    </row>
  </sheetData>
  <phoneticPr fontId="1"/>
  <pageMargins left="0" right="0" top="0" bottom="0" header="0.11811023622047245" footer="0.11811023622047245"/>
  <pageSetup paperSize="9" scale="66"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小テスト</vt:lpstr>
      <vt:lpstr>結果判定シート</vt:lpstr>
      <vt:lpstr>回答・解説設定シート（非表示）</vt:lpstr>
      <vt:lpstr>小テスト!Print_Area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一般社団法人茨城県リハビリテーション専門職協会</dc:creator>
  <cp:lastModifiedBy>茨城県リハビリテーション専門職協会 一般社団法人</cp:lastModifiedBy>
  <cp:lastPrinted>2025-07-15T13:12:50Z</cp:lastPrinted>
  <dcterms:created xsi:type="dcterms:W3CDTF">2015-06-05T18:19:34Z</dcterms:created>
  <dcterms:modified xsi:type="dcterms:W3CDTF">2025-07-16T12:59:20Z</dcterms:modified>
</cp:coreProperties>
</file>